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300" windowWidth="11220" windowHeight="7520" activeTab="0"/>
  </bookViews>
  <sheets>
    <sheet name="Spring Stat" sheetId="1" r:id="rId1"/>
    <sheet name="Data Graph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<sst xmlns="http://schemas.openxmlformats.org/spreadsheetml/2006/main" count="13" uniqueCount="13">
  <si>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sum squares</t>
  </si>
  <si>
    <t>a=</t>
  </si>
  <si>
    <t>b=</t>
  </si>
  <si>
    <t>c=</t>
  </si>
  <si>
    <t>d=</t>
  </si>
  <si>
    <t>e=</t>
  </si>
  <si>
    <t>f=</t>
  </si>
  <si>
    <t>y=a*exp(-bx)*cos(cx+d)+e-fx</t>
  </si>
  <si>
    <t>equation adapted from _Fundamental of Physics_</t>
  </si>
  <si>
    <t>residual</t>
  </si>
  <si>
    <t>residual^2</t>
  </si>
  <si>
    <t>"/N-1"</t>
  </si>
  <si>
    <t>sqrt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</si>
</sst>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0"/>
    <numFmt numFmtId="166" formatCode="0.000000000000000000"/>
    <numFmt numFmtId="167" formatCode="0.000000_)"/>
    <numFmt numFmtId="168" formatCode="0.0000000_)"/>
    <numFmt numFmtId="169" formatCode="0.00000000_)"/>
    <numFmt numFmtId="170" formatCode="0.0000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8.5"/>
      <name val="Geneva"/>
      <family val="0"/>
    </font>
    <font>
      <b/>
      <sz val="10"/>
      <color indexed="46"/>
      <name val="Geneva"/>
      <family val="0"/>
    </font>
    <font>
      <sz val="9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left"/>
    </xf>
    <xf numFmtId="168" fontId="0" fillId="0" borderId="0" xfId="0" applyNumberFormat="1" applyAlignment="1">
      <alignment horizontal="center"/>
    </xf>
    <xf numFmtId="0" fontId="6" fillId="3" borderId="0" xfId="0" applyFont="1" applyFill="1" applyAlignment="1">
      <alignment horizontal="center"/>
    </xf>
    <xf numFmtId="168" fontId="6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015"/>
          <c:w val="0.9652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Damped Spring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'Spring Stat'!$B$9:$B$304</c:f>
              <c:numCache/>
            </c:numRef>
          </c:xVal>
          <c:yVal>
            <c:numRef>
              <c:f>'Spring Stat'!$C$9:$C$304</c:f>
              <c:numCache/>
            </c:numRef>
          </c:yVal>
          <c:smooth val="0"/>
        </c:ser>
        <c:ser>
          <c:idx val="1"/>
          <c:order val="1"/>
          <c:tx>
            <c:v>regression equation points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'Spring Stat'!$B$9:$B$304</c:f>
              <c:numCache/>
            </c:numRef>
          </c:xVal>
          <c:yVal>
            <c:numRef>
              <c:f>'Spring Stat'!$D$9:$D$304</c:f>
              <c:numCache/>
            </c:numRef>
          </c:yVal>
          <c:smooth val="0"/>
        </c:ser>
        <c:axId val="54092221"/>
        <c:axId val="17067942"/>
      </c:scatterChart>
      <c:valAx>
        <c:axId val="54092221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crossBetween val="midCat"/>
        <c:dispUnits/>
      </c:valAx>
      <c:valAx>
        <c:axId val="17067942"/>
        <c:scaling>
          <c:orientation val="minMax"/>
          <c:max val="1.1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'Spring Stat'!$E$8</c:f>
              <c:strCache>
                <c:ptCount val="1"/>
                <c:pt idx="0">
                  <c:v>residual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'Spring Stat'!$B$9:$D$304</c:f>
              <c:numCache/>
            </c:numRef>
          </c:xVal>
          <c:yVal>
            <c:numRef>
              <c:f>'Spring Stat'!$E$9:$E$304</c:f>
              <c:numCache/>
            </c:numRef>
          </c:yVal>
          <c:smooth val="0"/>
        </c:ser>
        <c:axId val="19393751"/>
        <c:axId val="40326032"/>
      </c:scatterChart>
      <c:valAx>
        <c:axId val="19393751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crossBetween val="midCat"/>
        <c:dispUnits/>
      </c:valAx>
      <c:valAx>
        <c:axId val="4032603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9393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Data!$B$2:$B$297</c:f>
              <c:numCache>
                <c:ptCount val="2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</c:numCache>
            </c:numRef>
          </c:xVal>
          <c:yVal>
            <c:numRef>
              <c:f>Data!$C$2:$C$297</c:f>
              <c:numCache>
                <c:ptCount val="296"/>
                <c:pt idx="0">
                  <c:v>1.0008325576782227</c:v>
                </c:pt>
                <c:pt idx="1">
                  <c:v>1.0653856992721558</c:v>
                </c:pt>
                <c:pt idx="2">
                  <c:v>1.1022484302520752</c:v>
                </c:pt>
                <c:pt idx="3">
                  <c:v>1.1051905155181885</c:v>
                </c:pt>
                <c:pt idx="4">
                  <c:v>1.085288166999817</c:v>
                </c:pt>
                <c:pt idx="5">
                  <c:v>1.0466947555541992</c:v>
                </c:pt>
                <c:pt idx="6">
                  <c:v>0.9980635643005371</c:v>
                </c:pt>
                <c:pt idx="7">
                  <c:v>0.9542782306671143</c:v>
                </c:pt>
                <c:pt idx="8">
                  <c:v>0.8902443051338196</c:v>
                </c:pt>
                <c:pt idx="9">
                  <c:v>0.8187686204910278</c:v>
                </c:pt>
                <c:pt idx="10">
                  <c:v>0.7156221270561218</c:v>
                </c:pt>
                <c:pt idx="11">
                  <c:v>0.6199173927307129</c:v>
                </c:pt>
                <c:pt idx="12">
                  <c:v>0.5328659415245056</c:v>
                </c:pt>
                <c:pt idx="13">
                  <c:v>0.46727442741394043</c:v>
                </c:pt>
                <c:pt idx="14">
                  <c:v>0.41622036695480347</c:v>
                </c:pt>
                <c:pt idx="15">
                  <c:v>0.39302971959114075</c:v>
                </c:pt>
                <c:pt idx="16">
                  <c:v>0.3912990689277649</c:v>
                </c:pt>
                <c:pt idx="17">
                  <c:v>0.3932027816772461</c:v>
                </c:pt>
                <c:pt idx="18">
                  <c:v>0.3912990689277649</c:v>
                </c:pt>
                <c:pt idx="19">
                  <c:v>0.4215853810310364</c:v>
                </c:pt>
                <c:pt idx="20">
                  <c:v>0.46121716499328613</c:v>
                </c:pt>
                <c:pt idx="21">
                  <c:v>0.5117520093917847</c:v>
                </c:pt>
                <c:pt idx="22">
                  <c:v>0.5840930342674255</c:v>
                </c:pt>
                <c:pt idx="23">
                  <c:v>0.7379474639892578</c:v>
                </c:pt>
                <c:pt idx="24">
                  <c:v>0.7680606842041016</c:v>
                </c:pt>
                <c:pt idx="25">
                  <c:v>0.8379788398742676</c:v>
                </c:pt>
                <c:pt idx="26">
                  <c:v>0.903570294380188</c:v>
                </c:pt>
                <c:pt idx="27">
                  <c:v>0.9573934078216553</c:v>
                </c:pt>
                <c:pt idx="28">
                  <c:v>1.0323303937911987</c:v>
                </c:pt>
                <c:pt idx="29">
                  <c:v>1.0330226421356201</c:v>
                </c:pt>
                <c:pt idx="30">
                  <c:v>1.0392529964447021</c:v>
                </c:pt>
                <c:pt idx="31">
                  <c:v>1.028696060180664</c:v>
                </c:pt>
                <c:pt idx="32">
                  <c:v>1.0016978979110718</c:v>
                </c:pt>
                <c:pt idx="33">
                  <c:v>0.9622392058372498</c:v>
                </c:pt>
                <c:pt idx="34">
                  <c:v>0.9220882058143616</c:v>
                </c:pt>
                <c:pt idx="35">
                  <c:v>0.8696496486663818</c:v>
                </c:pt>
                <c:pt idx="36">
                  <c:v>0.8026736378669739</c:v>
                </c:pt>
                <c:pt idx="37">
                  <c:v>0.7204679250717163</c:v>
                </c:pt>
                <c:pt idx="38">
                  <c:v>0.6493383646011353</c:v>
                </c:pt>
                <c:pt idx="39">
                  <c:v>0.5657482147216797</c:v>
                </c:pt>
                <c:pt idx="40">
                  <c:v>0.5055217146873474</c:v>
                </c:pt>
                <c:pt idx="41">
                  <c:v>0.45671749114990234</c:v>
                </c:pt>
                <c:pt idx="42">
                  <c:v>0.42193150520324707</c:v>
                </c:pt>
                <c:pt idx="43">
                  <c:v>0.3999522924423218</c:v>
                </c:pt>
                <c:pt idx="44">
                  <c:v>0.40099069476127625</c:v>
                </c:pt>
                <c:pt idx="45">
                  <c:v>0.4193355441093445</c:v>
                </c:pt>
                <c:pt idx="46">
                  <c:v>0.45291006565093994</c:v>
                </c:pt>
                <c:pt idx="47">
                  <c:v>0.4918496012687683</c:v>
                </c:pt>
                <c:pt idx="48">
                  <c:v>0.5416921973228455</c:v>
                </c:pt>
                <c:pt idx="49">
                  <c:v>0.6012264490127563</c:v>
                </c:pt>
                <c:pt idx="50">
                  <c:v>0.6720098257064819</c:v>
                </c:pt>
                <c:pt idx="51">
                  <c:v>0.7517926096916199</c:v>
                </c:pt>
                <c:pt idx="52">
                  <c:v>0.8262104392051697</c:v>
                </c:pt>
                <c:pt idx="53">
                  <c:v>0.9241650104522705</c:v>
                </c:pt>
                <c:pt idx="54">
                  <c:v>0.944932758808136</c:v>
                </c:pt>
                <c:pt idx="55">
                  <c:v>0.9670850038528442</c:v>
                </c:pt>
                <c:pt idx="56">
                  <c:v>0.99062180519104</c:v>
                </c:pt>
                <c:pt idx="57">
                  <c:v>1.0067168474197388</c:v>
                </c:pt>
                <c:pt idx="58">
                  <c:v>0.9885450005531311</c:v>
                </c:pt>
                <c:pt idx="59">
                  <c:v>0.9724500179290771</c:v>
                </c:pt>
                <c:pt idx="60">
                  <c:v>0.9338566064834595</c:v>
                </c:pt>
                <c:pt idx="61">
                  <c:v>0.8912827372550964</c:v>
                </c:pt>
                <c:pt idx="62">
                  <c:v>0.8440360426902771</c:v>
                </c:pt>
                <c:pt idx="63">
                  <c:v>0.7839826345443726</c:v>
                </c:pt>
                <c:pt idx="64">
                  <c:v>0.7192565202713013</c:v>
                </c:pt>
                <c:pt idx="65">
                  <c:v>0.6536650061607361</c:v>
                </c:pt>
                <c:pt idx="66">
                  <c:v>0.5872082114219666</c:v>
                </c:pt>
                <c:pt idx="67">
                  <c:v>0.530443012714386</c:v>
                </c:pt>
                <c:pt idx="68">
                  <c:v>0.48596540093421936</c:v>
                </c:pt>
                <c:pt idx="69">
                  <c:v>0.45412153005599976</c:v>
                </c:pt>
                <c:pt idx="70">
                  <c:v>0.43733423948287964</c:v>
                </c:pt>
                <c:pt idx="71">
                  <c:v>0.43594974279403687</c:v>
                </c:pt>
                <c:pt idx="72">
                  <c:v>0.45291006565093994</c:v>
                </c:pt>
                <c:pt idx="73">
                  <c:v>0.47575458884239197</c:v>
                </c:pt>
                <c:pt idx="74">
                  <c:v>0.5086368918418884</c:v>
                </c:pt>
                <c:pt idx="75">
                  <c:v>0.5534605979919434</c:v>
                </c:pt>
                <c:pt idx="76">
                  <c:v>0.6064183712005615</c:v>
                </c:pt>
                <c:pt idx="77">
                  <c:v>0.6649141907691956</c:v>
                </c:pt>
                <c:pt idx="78">
                  <c:v>0.7266982793807983</c:v>
                </c:pt>
                <c:pt idx="79">
                  <c:v>0.7891746163368225</c:v>
                </c:pt>
                <c:pt idx="80">
                  <c:v>0.8433437943458557</c:v>
                </c:pt>
                <c:pt idx="81">
                  <c:v>0.8867830038070679</c:v>
                </c:pt>
                <c:pt idx="82">
                  <c:v>0.9215689897537231</c:v>
                </c:pt>
                <c:pt idx="83">
                  <c:v>0.9477017521858215</c:v>
                </c:pt>
                <c:pt idx="84">
                  <c:v>0.9686425924301147</c:v>
                </c:pt>
                <c:pt idx="85">
                  <c:v>0.9674311280250549</c:v>
                </c:pt>
                <c:pt idx="86">
                  <c:v>0.9376640319824219</c:v>
                </c:pt>
                <c:pt idx="87">
                  <c:v>0.9077238440513611</c:v>
                </c:pt>
                <c:pt idx="88">
                  <c:v>0.8815910816192627</c:v>
                </c:pt>
                <c:pt idx="89">
                  <c:v>0.8724186420440674</c:v>
                </c:pt>
                <c:pt idx="90">
                  <c:v>0.7746371626853943</c:v>
                </c:pt>
                <c:pt idx="91">
                  <c:v>0.7171797156333923</c:v>
                </c:pt>
                <c:pt idx="92">
                  <c:v>0.6567801833152771</c:v>
                </c:pt>
                <c:pt idx="93">
                  <c:v>0.5982843637466431</c:v>
                </c:pt>
                <c:pt idx="94">
                  <c:v>0.5468841195106506</c:v>
                </c:pt>
                <c:pt idx="95">
                  <c:v>0.5056947469711304</c:v>
                </c:pt>
                <c:pt idx="96">
                  <c:v>0.47610071301460266</c:v>
                </c:pt>
                <c:pt idx="97">
                  <c:v>0.46017879247665405</c:v>
                </c:pt>
                <c:pt idx="98">
                  <c:v>0.4553329646587372</c:v>
                </c:pt>
                <c:pt idx="99">
                  <c:v>0.463467001914978</c:v>
                </c:pt>
                <c:pt idx="100">
                  <c:v>0.4845809042453766</c:v>
                </c:pt>
                <c:pt idx="101">
                  <c:v>0.5162516832351685</c:v>
                </c:pt>
                <c:pt idx="102">
                  <c:v>0.5564026832580566</c:v>
                </c:pt>
                <c:pt idx="103">
                  <c:v>0.6046877503395081</c:v>
                </c:pt>
                <c:pt idx="104">
                  <c:v>0.6569532155990601</c:v>
                </c:pt>
                <c:pt idx="105">
                  <c:v>0.713199257850647</c:v>
                </c:pt>
                <c:pt idx="106">
                  <c:v>0.7720412015914917</c:v>
                </c:pt>
                <c:pt idx="107">
                  <c:v>0.8224030137062073</c:v>
                </c:pt>
                <c:pt idx="108">
                  <c:v>0.8597849607467651</c:v>
                </c:pt>
                <c:pt idx="109">
                  <c:v>0.890763521194458</c:v>
                </c:pt>
                <c:pt idx="110">
                  <c:v>0.9123966097831726</c:v>
                </c:pt>
                <c:pt idx="111">
                  <c:v>0.9222612977027893</c:v>
                </c:pt>
                <c:pt idx="112">
                  <c:v>0.9241650104522705</c:v>
                </c:pt>
                <c:pt idx="113">
                  <c:v>0.9096275568008423</c:v>
                </c:pt>
                <c:pt idx="114">
                  <c:v>0.881244957447052</c:v>
                </c:pt>
                <c:pt idx="115">
                  <c:v>0.8495741486549377</c:v>
                </c:pt>
                <c:pt idx="116">
                  <c:v>0.8118460774421692</c:v>
                </c:pt>
                <c:pt idx="117">
                  <c:v>0.7666761875152588</c:v>
                </c:pt>
                <c:pt idx="118">
                  <c:v>0.7149298787117004</c:v>
                </c:pt>
                <c:pt idx="119">
                  <c:v>0.6643950343132019</c:v>
                </c:pt>
                <c:pt idx="120">
                  <c:v>0.6105719208717346</c:v>
                </c:pt>
                <c:pt idx="121">
                  <c:v>0.5636714100837708</c:v>
                </c:pt>
                <c:pt idx="122">
                  <c:v>0.524039626121521</c:v>
                </c:pt>
                <c:pt idx="123">
                  <c:v>0.4960031509399414</c:v>
                </c:pt>
                <c:pt idx="124">
                  <c:v>0.4811196029186249</c:v>
                </c:pt>
                <c:pt idx="125">
                  <c:v>0.4755815267562866</c:v>
                </c:pt>
                <c:pt idx="126">
                  <c:v>0.4833694398403168</c:v>
                </c:pt>
                <c:pt idx="127">
                  <c:v>0.5044833421707153</c:v>
                </c:pt>
                <c:pt idx="128">
                  <c:v>0.5323467254638672</c:v>
                </c:pt>
                <c:pt idx="129">
                  <c:v>0.5681710839271545</c:v>
                </c:pt>
                <c:pt idx="130">
                  <c:v>0.6097065806388855</c:v>
                </c:pt>
                <c:pt idx="131">
                  <c:v>0.6553956270217896</c:v>
                </c:pt>
                <c:pt idx="132">
                  <c:v>0.7041998505592346</c:v>
                </c:pt>
                <c:pt idx="133">
                  <c:v>0.7542155385017395</c:v>
                </c:pt>
                <c:pt idx="134">
                  <c:v>0.8204993009567261</c:v>
                </c:pt>
                <c:pt idx="135">
                  <c:v>0.8459397554397583</c:v>
                </c:pt>
                <c:pt idx="136">
                  <c:v>0.8708611130714417</c:v>
                </c:pt>
                <c:pt idx="137">
                  <c:v>0.8904173970222473</c:v>
                </c:pt>
                <c:pt idx="138">
                  <c:v>0.8982052803039551</c:v>
                </c:pt>
                <c:pt idx="139">
                  <c:v>0.8976861238479614</c:v>
                </c:pt>
                <c:pt idx="140">
                  <c:v>0.8822833299636841</c:v>
                </c:pt>
                <c:pt idx="141">
                  <c:v>0.8658422231674194</c:v>
                </c:pt>
                <c:pt idx="142">
                  <c:v>0.8390172123908997</c:v>
                </c:pt>
                <c:pt idx="143">
                  <c:v>0.7938473224639893</c:v>
                </c:pt>
                <c:pt idx="144">
                  <c:v>0.75577312707901</c:v>
                </c:pt>
                <c:pt idx="145">
                  <c:v>0.714410662651062</c:v>
                </c:pt>
                <c:pt idx="146">
                  <c:v>0.668721616268158</c:v>
                </c:pt>
                <c:pt idx="147">
                  <c:v>0.6223403215408325</c:v>
                </c:pt>
                <c:pt idx="148">
                  <c:v>0.578208863735199</c:v>
                </c:pt>
                <c:pt idx="149">
                  <c:v>0.5413460731506348</c:v>
                </c:pt>
                <c:pt idx="150">
                  <c:v>0.5165978670120239</c:v>
                </c:pt>
                <c:pt idx="151">
                  <c:v>0.5030987858772278</c:v>
                </c:pt>
                <c:pt idx="152">
                  <c:v>0.4979068636894226</c:v>
                </c:pt>
                <c:pt idx="153">
                  <c:v>0.5041372179985046</c:v>
                </c:pt>
                <c:pt idx="154">
                  <c:v>0.5230012536048889</c:v>
                </c:pt>
                <c:pt idx="155">
                  <c:v>0.5482686758041382</c:v>
                </c:pt>
                <c:pt idx="156">
                  <c:v>0.5827085375785828</c:v>
                </c:pt>
                <c:pt idx="157">
                  <c:v>0.6216480731964111</c:v>
                </c:pt>
                <c:pt idx="158">
                  <c:v>0.6624913215637207</c:v>
                </c:pt>
                <c:pt idx="159">
                  <c:v>0.7050651907920837</c:v>
                </c:pt>
                <c:pt idx="160">
                  <c:v>0.7490236163139343</c:v>
                </c:pt>
                <c:pt idx="161">
                  <c:v>0.8339983224868774</c:v>
                </c:pt>
                <c:pt idx="162">
                  <c:v>0.8275949358940125</c:v>
                </c:pt>
                <c:pt idx="163">
                  <c:v>0.8559775352478027</c:v>
                </c:pt>
                <c:pt idx="164">
                  <c:v>0.8762260675430298</c:v>
                </c:pt>
                <c:pt idx="165">
                  <c:v>0.9054740071296692</c:v>
                </c:pt>
                <c:pt idx="166">
                  <c:v>0.8738031983375549</c:v>
                </c:pt>
                <c:pt idx="167">
                  <c:v>0.8795143365859985</c:v>
                </c:pt>
                <c:pt idx="168">
                  <c:v>0.8217107653617859</c:v>
                </c:pt>
                <c:pt idx="169">
                  <c:v>0.7881361842155457</c:v>
                </c:pt>
                <c:pt idx="170">
                  <c:v>0.7491966485977173</c:v>
                </c:pt>
                <c:pt idx="171">
                  <c:v>0.7093918323516846</c:v>
                </c:pt>
                <c:pt idx="172">
                  <c:v>0.6682024598121643</c:v>
                </c:pt>
                <c:pt idx="173">
                  <c:v>0.6266669034957886</c:v>
                </c:pt>
                <c:pt idx="174">
                  <c:v>0.5882465839385986</c:v>
                </c:pt>
                <c:pt idx="175">
                  <c:v>0.555883526802063</c:v>
                </c:pt>
                <c:pt idx="176">
                  <c:v>0.5333850979804993</c:v>
                </c:pt>
                <c:pt idx="177">
                  <c:v>0.5200591087341309</c:v>
                </c:pt>
                <c:pt idx="178">
                  <c:v>0.5136557221412659</c:v>
                </c:pt>
                <c:pt idx="179">
                  <c:v>0.5183284878730774</c:v>
                </c:pt>
                <c:pt idx="180">
                  <c:v>0.5349426865577698</c:v>
                </c:pt>
                <c:pt idx="181">
                  <c:v>0.560210108757019</c:v>
                </c:pt>
                <c:pt idx="182">
                  <c:v>0.5903233885765076</c:v>
                </c:pt>
                <c:pt idx="183">
                  <c:v>0.627013087272644</c:v>
                </c:pt>
                <c:pt idx="184">
                  <c:v>0.6657795310020447</c:v>
                </c:pt>
                <c:pt idx="185">
                  <c:v>0.7041998505592346</c:v>
                </c:pt>
                <c:pt idx="186">
                  <c:v>0.7453892230987549</c:v>
                </c:pt>
                <c:pt idx="187">
                  <c:v>0.7924628257751465</c:v>
                </c:pt>
                <c:pt idx="188">
                  <c:v>0.8116729855537415</c:v>
                </c:pt>
                <c:pt idx="189">
                  <c:v>0.8352097868919373</c:v>
                </c:pt>
                <c:pt idx="190">
                  <c:v>0.85459303855896</c:v>
                </c:pt>
                <c:pt idx="191">
                  <c:v>0.86220782995224</c:v>
                </c:pt>
                <c:pt idx="192">
                  <c:v>0.8658422231674194</c:v>
                </c:pt>
                <c:pt idx="193">
                  <c:v>0.85459303855896</c:v>
                </c:pt>
                <c:pt idx="194">
                  <c:v>0.8372865319252014</c:v>
                </c:pt>
                <c:pt idx="195">
                  <c:v>0.8095962405204773</c:v>
                </c:pt>
                <c:pt idx="196">
                  <c:v>0.7755025029182434</c:v>
                </c:pt>
                <c:pt idx="197">
                  <c:v>0.7440047264099121</c:v>
                </c:pt>
                <c:pt idx="198">
                  <c:v>0.7035076022148132</c:v>
                </c:pt>
                <c:pt idx="199">
                  <c:v>0.6662987470626831</c:v>
                </c:pt>
                <c:pt idx="200">
                  <c:v>0.6292629241943359</c:v>
                </c:pt>
                <c:pt idx="201">
                  <c:v>0.5963806509971619</c:v>
                </c:pt>
                <c:pt idx="202">
                  <c:v>0.5681710839271545</c:v>
                </c:pt>
                <c:pt idx="203">
                  <c:v>0.5474033355712891</c:v>
                </c:pt>
                <c:pt idx="204">
                  <c:v>0.53373122215271</c:v>
                </c:pt>
                <c:pt idx="205">
                  <c:v>0.5288854241371155</c:v>
                </c:pt>
                <c:pt idx="206">
                  <c:v>0.5332120656967163</c:v>
                </c:pt>
                <c:pt idx="207">
                  <c:v>0.5484417080879211</c:v>
                </c:pt>
                <c:pt idx="208">
                  <c:v>0.5714592933654785</c:v>
                </c:pt>
                <c:pt idx="209">
                  <c:v>0.5991496443748474</c:v>
                </c:pt>
                <c:pt idx="210">
                  <c:v>0.630301296710968</c:v>
                </c:pt>
                <c:pt idx="211">
                  <c:v>0.6647411584854126</c:v>
                </c:pt>
                <c:pt idx="212">
                  <c:v>0.701603889465332</c:v>
                </c:pt>
                <c:pt idx="213">
                  <c:v>0.7346592545509338</c:v>
                </c:pt>
                <c:pt idx="214">
                  <c:v>0.7711758613586426</c:v>
                </c:pt>
                <c:pt idx="215">
                  <c:v>0.7997315526008606</c:v>
                </c:pt>
                <c:pt idx="216">
                  <c:v>0.8256912231445312</c:v>
                </c:pt>
                <c:pt idx="217">
                  <c:v>0.8359020352363586</c:v>
                </c:pt>
                <c:pt idx="218">
                  <c:v>0.8421323895454407</c:v>
                </c:pt>
                <c:pt idx="219">
                  <c:v>0.8407478332519531</c:v>
                </c:pt>
                <c:pt idx="220">
                  <c:v>0.8327868580818176</c:v>
                </c:pt>
                <c:pt idx="221">
                  <c:v>0.8139228224754333</c:v>
                </c:pt>
                <c:pt idx="222">
                  <c:v>0.790905237197876</c:v>
                </c:pt>
                <c:pt idx="223">
                  <c:v>0.7609650492668152</c:v>
                </c:pt>
                <c:pt idx="224">
                  <c:v>0.7294673323631287</c:v>
                </c:pt>
                <c:pt idx="225">
                  <c:v>0.6931237578392029</c:v>
                </c:pt>
                <c:pt idx="226">
                  <c:v>0.6585108041763306</c:v>
                </c:pt>
                <c:pt idx="227">
                  <c:v>0.6226864457130432</c:v>
                </c:pt>
                <c:pt idx="228">
                  <c:v>0.5944769382476807</c:v>
                </c:pt>
                <c:pt idx="229">
                  <c:v>0.5688633322715759</c:v>
                </c:pt>
                <c:pt idx="230">
                  <c:v>0.5532875657081604</c:v>
                </c:pt>
                <c:pt idx="231">
                  <c:v>0.5425575375556946</c:v>
                </c:pt>
                <c:pt idx="232">
                  <c:v>0.5408268570899963</c:v>
                </c:pt>
                <c:pt idx="233">
                  <c:v>0.5491340160369873</c:v>
                </c:pt>
                <c:pt idx="234">
                  <c:v>0.562286913394928</c:v>
                </c:pt>
                <c:pt idx="235">
                  <c:v>0.5821893215179443</c:v>
                </c:pt>
                <c:pt idx="236">
                  <c:v>0.6084951162338257</c:v>
                </c:pt>
                <c:pt idx="237">
                  <c:v>0.6424158215522766</c:v>
                </c:pt>
                <c:pt idx="238">
                  <c:v>0.672875165939331</c:v>
                </c:pt>
                <c:pt idx="239">
                  <c:v>0.7074881196022034</c:v>
                </c:pt>
                <c:pt idx="240">
                  <c:v>0.739851176738739</c:v>
                </c:pt>
                <c:pt idx="241">
                  <c:v>0.7694452404975891</c:v>
                </c:pt>
                <c:pt idx="242">
                  <c:v>0.7935011982917786</c:v>
                </c:pt>
                <c:pt idx="243">
                  <c:v>0.8154804110527039</c:v>
                </c:pt>
                <c:pt idx="244">
                  <c:v>0.8260373473167419</c:v>
                </c:pt>
                <c:pt idx="245">
                  <c:v>0.8384979963302612</c:v>
                </c:pt>
                <c:pt idx="246">
                  <c:v>0.8288064002990723</c:v>
                </c:pt>
                <c:pt idx="247">
                  <c:v>0.8224030137062073</c:v>
                </c:pt>
                <c:pt idx="248">
                  <c:v>0.8057888150215149</c:v>
                </c:pt>
                <c:pt idx="249">
                  <c:v>0.7751563787460327</c:v>
                </c:pt>
                <c:pt idx="250">
                  <c:v>0.7479852437973022</c:v>
                </c:pt>
                <c:pt idx="251">
                  <c:v>0.7189103364944458</c:v>
                </c:pt>
                <c:pt idx="252">
                  <c:v>0.6872395277023315</c:v>
                </c:pt>
                <c:pt idx="253">
                  <c:v>0.6529727578163147</c:v>
                </c:pt>
                <c:pt idx="254">
                  <c:v>0.6219941973686218</c:v>
                </c:pt>
                <c:pt idx="255">
                  <c:v>0.5948230624198914</c:v>
                </c:pt>
                <c:pt idx="256">
                  <c:v>0.573016881942749</c:v>
                </c:pt>
                <c:pt idx="257">
                  <c:v>0.5583063960075378</c:v>
                </c:pt>
                <c:pt idx="258">
                  <c:v>0.5505185127258301</c:v>
                </c:pt>
                <c:pt idx="259">
                  <c:v>0.5498262643814087</c:v>
                </c:pt>
                <c:pt idx="260">
                  <c:v>0.5565757751464844</c:v>
                </c:pt>
                <c:pt idx="261">
                  <c:v>0.5707670450210571</c:v>
                </c:pt>
                <c:pt idx="262">
                  <c:v>0.5896310806274414</c:v>
                </c:pt>
                <c:pt idx="263">
                  <c:v>0.6157638430595398</c:v>
                </c:pt>
                <c:pt idx="264">
                  <c:v>0.6439734101295471</c:v>
                </c:pt>
                <c:pt idx="265">
                  <c:v>0.6727021336555481</c:v>
                </c:pt>
                <c:pt idx="266">
                  <c:v>0.7083534002304077</c:v>
                </c:pt>
                <c:pt idx="267">
                  <c:v>0.7370821237564087</c:v>
                </c:pt>
                <c:pt idx="268">
                  <c:v>0.7628687620162964</c:v>
                </c:pt>
                <c:pt idx="269">
                  <c:v>0.7834634780883789</c:v>
                </c:pt>
                <c:pt idx="270">
                  <c:v>0.8608233332633972</c:v>
                </c:pt>
                <c:pt idx="271">
                  <c:v>0.8102884888648987</c:v>
                </c:pt>
                <c:pt idx="272">
                  <c:v>0.8146150708198547</c:v>
                </c:pt>
                <c:pt idx="273">
                  <c:v>0.8082116842269897</c:v>
                </c:pt>
                <c:pt idx="274">
                  <c:v>0.8002507090568542</c:v>
                </c:pt>
                <c:pt idx="275">
                  <c:v>0.7831173539161682</c:v>
                </c:pt>
                <c:pt idx="276">
                  <c:v>0.7594074606895447</c:v>
                </c:pt>
                <c:pt idx="277">
                  <c:v>0.7343131303787231</c:v>
                </c:pt>
                <c:pt idx="278">
                  <c:v>0.703680694103241</c:v>
                </c:pt>
                <c:pt idx="279">
                  <c:v>0.675125002861023</c:v>
                </c:pt>
                <c:pt idx="280">
                  <c:v>0.6469154953956604</c:v>
                </c:pt>
                <c:pt idx="281">
                  <c:v>0.6195712685585022</c:v>
                </c:pt>
                <c:pt idx="282">
                  <c:v>0.595342218875885</c:v>
                </c:pt>
                <c:pt idx="283">
                  <c:v>0.5766512751579285</c:v>
                </c:pt>
                <c:pt idx="284">
                  <c:v>0.5641906261444092</c:v>
                </c:pt>
                <c:pt idx="285">
                  <c:v>0.5577872395515442</c:v>
                </c:pt>
                <c:pt idx="286">
                  <c:v>0.5589986443519592</c:v>
                </c:pt>
                <c:pt idx="287">
                  <c:v>0.5669596195220947</c:v>
                </c:pt>
                <c:pt idx="288">
                  <c:v>0.5804587006568909</c:v>
                </c:pt>
                <c:pt idx="289">
                  <c:v>0.5981112718582153</c:v>
                </c:pt>
                <c:pt idx="290">
                  <c:v>0.6193982362747192</c:v>
                </c:pt>
                <c:pt idx="291">
                  <c:v>0.6458771228790283</c:v>
                </c:pt>
                <c:pt idx="292">
                  <c:v>0.6746058464050293</c:v>
                </c:pt>
                <c:pt idx="293">
                  <c:v>0.7017769813537598</c:v>
                </c:pt>
                <c:pt idx="294">
                  <c:v>0.7284289002418518</c:v>
                </c:pt>
                <c:pt idx="295">
                  <c:v>0.7531771659851074</c:v>
                </c:pt>
              </c:numCache>
            </c:numRef>
          </c:yVal>
          <c:smooth val="0"/>
        </c:ser>
        <c:axId val="27389969"/>
        <c:axId val="45183130"/>
      </c:scatterChart>
      <c:val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crossBetween val="midCat"/>
        <c:dispUnits/>
      </c:valAx>
      <c:valAx>
        <c:axId val="45183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9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10</xdr:row>
      <xdr:rowOff>0</xdr:rowOff>
    </xdr:from>
    <xdr:to>
      <xdr:col>12</xdr:col>
      <xdr:colOff>238125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4133850" y="1619250"/>
        <a:ext cx="5191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31</xdr:row>
      <xdr:rowOff>152400</xdr:rowOff>
    </xdr:from>
    <xdr:to>
      <xdr:col>12</xdr:col>
      <xdr:colOff>247650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4133850" y="5172075"/>
        <a:ext cx="52006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workbookViewId="0" topLeftCell="A29">
      <selection activeCell="H9" sqref="H9"/>
    </sheetView>
  </sheetViews>
  <sheetFormatPr defaultColWidth="11.00390625" defaultRowHeight="12.75"/>
  <cols>
    <col min="1" max="1" width="5.00390625" style="0" customWidth="1"/>
    <col min="2" max="2" width="4.125" style="1" customWidth="1"/>
    <col min="3" max="4" width="10.75390625" style="1" customWidth="1"/>
    <col min="5" max="5" width="11.25390625" style="1" bestFit="1" customWidth="1"/>
    <col min="6" max="6" width="10.75390625" style="1" customWidth="1"/>
    <col min="7" max="7" width="11.625" style="0" customWidth="1"/>
  </cols>
  <sheetData>
    <row r="1" spans="1:9" ht="12.75">
      <c r="A1" s="5"/>
      <c r="B1" s="4"/>
      <c r="C1" s="4"/>
      <c r="D1" s="4"/>
      <c r="E1" s="4"/>
      <c r="F1" s="4"/>
      <c r="G1" s="5"/>
      <c r="H1" s="5"/>
      <c r="I1" s="5"/>
    </row>
    <row r="2" spans="1:9" ht="12.75">
      <c r="A2" s="6" t="s">
        <v>7</v>
      </c>
      <c r="B2" s="4"/>
      <c r="C2" s="4"/>
      <c r="D2" s="4"/>
      <c r="E2" s="9" t="s">
        <v>8</v>
      </c>
      <c r="F2" s="4"/>
      <c r="G2" s="5"/>
      <c r="H2" s="5"/>
      <c r="I2" s="5"/>
    </row>
    <row r="3" spans="1:9" ht="12.75">
      <c r="A3" s="5"/>
      <c r="B3" s="4"/>
      <c r="C3" s="4"/>
      <c r="D3" s="4"/>
      <c r="E3" s="4"/>
      <c r="F3" s="4"/>
      <c r="G3" s="5"/>
      <c r="H3" s="5"/>
      <c r="I3" s="5"/>
    </row>
    <row r="4" spans="1:9" ht="12.75">
      <c r="A4" s="5"/>
      <c r="B4" s="4"/>
      <c r="C4" s="3" t="s">
        <v>1</v>
      </c>
      <c r="D4" s="7">
        <v>0.36</v>
      </c>
      <c r="E4" s="3" t="s">
        <v>3</v>
      </c>
      <c r="F4" s="7">
        <v>0.233</v>
      </c>
      <c r="G4" s="3" t="s">
        <v>5</v>
      </c>
      <c r="H4" s="8">
        <v>0.73</v>
      </c>
      <c r="I4" s="3"/>
    </row>
    <row r="5" spans="1:9" ht="12.75">
      <c r="A5" s="5"/>
      <c r="B5" s="4"/>
      <c r="C5" s="3" t="s">
        <v>2</v>
      </c>
      <c r="D5" s="7">
        <v>0.0038</v>
      </c>
      <c r="E5" s="3" t="s">
        <v>4</v>
      </c>
      <c r="F5" s="7">
        <v>5.3</v>
      </c>
      <c r="G5" s="3" t="s">
        <v>6</v>
      </c>
      <c r="H5" s="8">
        <v>0.00019</v>
      </c>
      <c r="I5" s="3"/>
    </row>
    <row r="6" spans="1:9" ht="12.75">
      <c r="A6" s="5"/>
      <c r="B6" s="4"/>
      <c r="C6" s="4"/>
      <c r="D6" s="4"/>
      <c r="E6" s="4"/>
      <c r="F6" s="4"/>
      <c r="G6" s="5"/>
      <c r="H6" s="5"/>
      <c r="I6" s="5"/>
    </row>
    <row r="8" spans="5:9" ht="12.75">
      <c r="E8" s="1" t="s">
        <v>9</v>
      </c>
      <c r="F8" s="1" t="s">
        <v>10</v>
      </c>
      <c r="G8" s="11" t="s">
        <v>0</v>
      </c>
      <c r="H8" s="1" t="s">
        <v>11</v>
      </c>
      <c r="I8" s="1" t="s">
        <v>12</v>
      </c>
    </row>
    <row r="9" spans="2:9" ht="12.75">
      <c r="B9" s="1">
        <f>Data!B2</f>
        <v>1</v>
      </c>
      <c r="C9" s="2">
        <f>Data!C2</f>
        <v>1.0008325576782227</v>
      </c>
      <c r="D9" s="1">
        <f aca="true" t="shared" si="0" ref="D9:D72">$D$4*EXP(-$D$5*B9)*COS($F$4*B9+$F$5)+$H$4-$H$5*B9</f>
        <v>0.9921736372633371</v>
      </c>
      <c r="E9" s="10">
        <f>C9-D9</f>
        <v>0.008658920414885585</v>
      </c>
      <c r="F9" s="10">
        <f>E9^2</f>
        <v>7.497690275132234E-05</v>
      </c>
      <c r="G9" s="12">
        <f>SUM(F9:F304)</f>
        <v>0.09937100876198188</v>
      </c>
      <c r="H9" s="1">
        <f>G9/(288-1)</f>
        <v>0.0003462404486480205</v>
      </c>
      <c r="I9" s="1">
        <f>SQRT(H9)</f>
        <v>0.01860753741493002</v>
      </c>
    </row>
    <row r="10" spans="2:6" ht="12.75">
      <c r="B10" s="1">
        <f>Data!B3</f>
        <v>2</v>
      </c>
      <c r="C10" s="2">
        <f>Data!C3</f>
        <v>1.0653856992721558</v>
      </c>
      <c r="D10" s="1">
        <f t="shared" si="0"/>
        <v>1.040167993709468</v>
      </c>
      <c r="E10" s="10">
        <f aca="true" t="shared" si="1" ref="E10:E73">C10-D10</f>
        <v>0.025217705562687653</v>
      </c>
      <c r="F10" s="10">
        <f aca="true" t="shared" si="2" ref="F10:F73">E10^2</f>
        <v>0.0006359326738464078</v>
      </c>
    </row>
    <row r="11" spans="2:6" ht="12.75">
      <c r="B11" s="1">
        <f>Data!B4</f>
        <v>3</v>
      </c>
      <c r="C11" s="2">
        <f>Data!C4</f>
        <v>1.1022484302520752</v>
      </c>
      <c r="D11" s="1">
        <f t="shared" si="0"/>
        <v>1.0710735200751569</v>
      </c>
      <c r="E11" s="10">
        <f t="shared" si="1"/>
        <v>0.031174910176918313</v>
      </c>
      <c r="F11" s="10">
        <f t="shared" si="2"/>
        <v>0.000971875024538925</v>
      </c>
    </row>
    <row r="12" spans="2:6" ht="12.75">
      <c r="B12" s="1">
        <f>Data!B5</f>
        <v>4</v>
      </c>
      <c r="C12" s="2">
        <f>Data!C5</f>
        <v>1.1051905155181885</v>
      </c>
      <c r="D12" s="1">
        <f t="shared" si="0"/>
        <v>1.083345004208985</v>
      </c>
      <c r="E12" s="10">
        <f t="shared" si="1"/>
        <v>0.021845511309203536</v>
      </c>
      <c r="F12" s="10">
        <f t="shared" si="2"/>
        <v>0.0004772263643605396</v>
      </c>
    </row>
    <row r="13" spans="2:6" ht="12.75">
      <c r="B13" s="1">
        <f>Data!B6</f>
        <v>5</v>
      </c>
      <c r="C13" s="2">
        <f>Data!C6</f>
        <v>1.085288166999817</v>
      </c>
      <c r="D13" s="1">
        <f t="shared" si="0"/>
        <v>1.0764524366903019</v>
      </c>
      <c r="E13" s="10">
        <f t="shared" si="1"/>
        <v>0.00883573030951501</v>
      </c>
      <c r="F13" s="10">
        <f t="shared" si="2"/>
        <v>7.807013010248223E-05</v>
      </c>
    </row>
    <row r="14" spans="2:6" ht="12.75">
      <c r="B14" s="1">
        <f>Data!B7</f>
        <v>6</v>
      </c>
      <c r="C14" s="2">
        <f>Data!C7</f>
        <v>1.0466947555541992</v>
      </c>
      <c r="D14" s="1">
        <f t="shared" si="0"/>
        <v>1.0509018672602788</v>
      </c>
      <c r="E14" s="10">
        <f t="shared" si="1"/>
        <v>-0.004207111706079569</v>
      </c>
      <c r="F14" s="10">
        <f t="shared" si="2"/>
        <v>1.7699788907431743E-05</v>
      </c>
    </row>
    <row r="15" spans="2:6" ht="12.75">
      <c r="B15" s="1">
        <f>Data!B8</f>
        <v>7</v>
      </c>
      <c r="C15" s="2">
        <f>Data!C8</f>
        <v>0.9980635643005371</v>
      </c>
      <c r="D15" s="1">
        <f t="shared" si="0"/>
        <v>1.0082003081975992</v>
      </c>
      <c r="E15" s="10">
        <f t="shared" si="1"/>
        <v>-0.010136743897062095</v>
      </c>
      <c r="F15" s="10">
        <f t="shared" si="2"/>
        <v>0.00010275357683462562</v>
      </c>
    </row>
    <row r="16" spans="2:6" ht="12.75">
      <c r="B16" s="1">
        <f>Data!B9</f>
        <v>8</v>
      </c>
      <c r="C16" s="2">
        <f>Data!C9</f>
        <v>0.9542782306671143</v>
      </c>
      <c r="D16" s="1">
        <f t="shared" si="0"/>
        <v>0.9507669983372515</v>
      </c>
      <c r="E16" s="10">
        <f t="shared" si="1"/>
        <v>0.0035112323298627235</v>
      </c>
      <c r="F16" s="10">
        <f t="shared" si="2"/>
        <v>1.232875247427321E-05</v>
      </c>
    </row>
    <row r="17" spans="2:6" ht="12.75">
      <c r="B17" s="1">
        <f>Data!B10</f>
        <v>9</v>
      </c>
      <c r="C17" s="2">
        <f>Data!C10</f>
        <v>0.8902443051338196</v>
      </c>
      <c r="D17" s="1">
        <f t="shared" si="0"/>
        <v>0.8817962125668389</v>
      </c>
      <c r="E17" s="10">
        <f t="shared" si="1"/>
        <v>0.008448092566980647</v>
      </c>
      <c r="F17" s="10">
        <f t="shared" si="2"/>
        <v>7.137026802027366E-05</v>
      </c>
    </row>
    <row r="18" spans="2:6" ht="12.75">
      <c r="B18" s="1">
        <f>Data!B11</f>
        <v>10</v>
      </c>
      <c r="C18" s="2">
        <f>Data!C11</f>
        <v>0.8187686204910278</v>
      </c>
      <c r="D18" s="1">
        <f t="shared" si="0"/>
        <v>0.8050793718126805</v>
      </c>
      <c r="E18" s="10">
        <f t="shared" si="1"/>
        <v>0.01368924867834731</v>
      </c>
      <c r="F18" s="10">
        <f t="shared" si="2"/>
        <v>0.00018739552937763358</v>
      </c>
    </row>
    <row r="19" spans="2:6" ht="12.75">
      <c r="B19" s="1">
        <f>Data!B12</f>
        <v>11</v>
      </c>
      <c r="C19" s="2">
        <f>Data!C12</f>
        <v>0.7156221270561218</v>
      </c>
      <c r="D19" s="1">
        <f t="shared" si="0"/>
        <v>0.7247963416139482</v>
      </c>
      <c r="E19" s="10">
        <f t="shared" si="1"/>
        <v>-0.00917421455782641</v>
      </c>
      <c r="F19" s="10">
        <f t="shared" si="2"/>
        <v>8.416621275303403E-05</v>
      </c>
    </row>
    <row r="20" spans="2:6" ht="12.75">
      <c r="B20" s="1">
        <f>Data!B13</f>
        <v>12</v>
      </c>
      <c r="C20" s="2">
        <f>Data!C13</f>
        <v>0.6199173927307129</v>
      </c>
      <c r="D20" s="1">
        <f t="shared" si="0"/>
        <v>0.6452873918128984</v>
      </c>
      <c r="E20" s="10">
        <f t="shared" si="1"/>
        <v>-0.025369999082185513</v>
      </c>
      <c r="F20" s="10">
        <f t="shared" si="2"/>
        <v>0.0006436368534300938</v>
      </c>
    </row>
    <row r="21" spans="2:6" ht="12.75">
      <c r="B21" s="1">
        <f>Data!B14</f>
        <v>13</v>
      </c>
      <c r="C21" s="2">
        <f>Data!C14</f>
        <v>0.5328659415245056</v>
      </c>
      <c r="D21" s="1">
        <f t="shared" si="0"/>
        <v>0.5708182444901597</v>
      </c>
      <c r="E21" s="10">
        <f t="shared" si="1"/>
        <v>-0.037952302965654106</v>
      </c>
      <c r="F21" s="10">
        <f t="shared" si="2"/>
        <v>0.0014403773003967973</v>
      </c>
    </row>
    <row r="22" spans="2:6" ht="12.75">
      <c r="B22" s="1">
        <f>Data!B15</f>
        <v>14</v>
      </c>
      <c r="C22" s="2">
        <f>Data!C15</f>
        <v>0.46727442741394043</v>
      </c>
      <c r="D22" s="1">
        <f t="shared" si="0"/>
        <v>0.5053509154062853</v>
      </c>
      <c r="E22" s="10">
        <f t="shared" si="1"/>
        <v>-0.038076487992344865</v>
      </c>
      <c r="F22" s="10">
        <f t="shared" si="2"/>
        <v>0.0014498189378311828</v>
      </c>
    </row>
    <row r="23" spans="2:6" ht="12.75">
      <c r="B23" s="1">
        <f>Data!B16</f>
        <v>15</v>
      </c>
      <c r="C23" s="2">
        <f>Data!C16</f>
        <v>0.41622036695480347</v>
      </c>
      <c r="D23" s="1">
        <f t="shared" si="0"/>
        <v>0.45233264601767526</v>
      </c>
      <c r="E23" s="10">
        <f t="shared" si="1"/>
        <v>-0.03611227906287179</v>
      </c>
      <c r="F23" s="10">
        <f t="shared" si="2"/>
        <v>0.0013040966991147282</v>
      </c>
    </row>
    <row r="24" spans="2:6" ht="12.75">
      <c r="B24" s="1">
        <f>Data!B17</f>
        <v>16</v>
      </c>
      <c r="C24" s="2">
        <f>Data!C17</f>
        <v>0.39302971959114075</v>
      </c>
      <c r="D24" s="1">
        <f t="shared" si="0"/>
        <v>0.41451415579538864</v>
      </c>
      <c r="E24" s="10">
        <f t="shared" si="1"/>
        <v>-0.021484436204247892</v>
      </c>
      <c r="F24" s="10">
        <f t="shared" si="2"/>
        <v>0.0004615809990143976</v>
      </c>
    </row>
    <row r="25" spans="2:6" ht="12.75">
      <c r="B25" s="1">
        <f>Data!B18</f>
        <v>17</v>
      </c>
      <c r="C25" s="2">
        <f>Data!C18</f>
        <v>0.3912990689277649</v>
      </c>
      <c r="D25" s="1">
        <f t="shared" si="0"/>
        <v>0.39380678055946433</v>
      </c>
      <c r="E25" s="10">
        <f t="shared" si="1"/>
        <v>-0.0025077116316994386</v>
      </c>
      <c r="F25" s="10">
        <f t="shared" si="2"/>
        <v>6.288617627760661E-06</v>
      </c>
    </row>
    <row r="26" spans="2:6" ht="12.75">
      <c r="B26" s="1">
        <f>Data!B19</f>
        <v>18</v>
      </c>
      <c r="C26" s="2">
        <f>Data!C19</f>
        <v>0.3932027816772461</v>
      </c>
      <c r="D26" s="1">
        <f t="shared" si="0"/>
        <v>0.39118589597943115</v>
      </c>
      <c r="E26" s="10">
        <f t="shared" si="1"/>
        <v>0.0020168856978149408</v>
      </c>
      <c r="F26" s="10">
        <f t="shared" si="2"/>
        <v>4.06782791805046E-06</v>
      </c>
    </row>
    <row r="27" spans="2:6" ht="12.75">
      <c r="B27" s="1">
        <f>Data!B20</f>
        <v>19</v>
      </c>
      <c r="C27" s="2">
        <f>Data!C20</f>
        <v>0.3912990689277649</v>
      </c>
      <c r="D27" s="1">
        <f t="shared" si="0"/>
        <v>0.4066454767649147</v>
      </c>
      <c r="E27" s="10">
        <f t="shared" si="1"/>
        <v>-0.0153464078371498</v>
      </c>
      <c r="F27" s="10">
        <f t="shared" si="2"/>
        <v>0.0002355122335041328</v>
      </c>
    </row>
    <row r="28" spans="2:6" ht="12.75">
      <c r="B28" s="1">
        <f>Data!B21</f>
        <v>20</v>
      </c>
      <c r="C28" s="2">
        <f>Data!C21</f>
        <v>0.4215853810310364</v>
      </c>
      <c r="D28" s="1">
        <f t="shared" si="0"/>
        <v>0.43920585152317293</v>
      </c>
      <c r="E28" s="10">
        <f t="shared" si="1"/>
        <v>-0.017620470492136553</v>
      </c>
      <c r="F28" s="10">
        <f t="shared" si="2"/>
        <v>0.00031048098036425497</v>
      </c>
    </row>
    <row r="29" spans="2:6" ht="12.75">
      <c r="B29" s="1">
        <f>Data!B22</f>
        <v>21</v>
      </c>
      <c r="C29" s="2">
        <f>Data!C22</f>
        <v>0.46121716499328613</v>
      </c>
      <c r="D29" s="1">
        <f t="shared" si="0"/>
        <v>0.48697383290466345</v>
      </c>
      <c r="E29" s="10">
        <f t="shared" si="1"/>
        <v>-0.025756667911377318</v>
      </c>
      <c r="F29" s="10">
        <f t="shared" si="2"/>
        <v>0.000663405941896974</v>
      </c>
    </row>
    <row r="30" spans="2:6" ht="12.75">
      <c r="B30" s="1">
        <f>Data!B23</f>
        <v>22</v>
      </c>
      <c r="C30" s="2">
        <f>Data!C23</f>
        <v>0.5117520093917847</v>
      </c>
      <c r="D30" s="1">
        <f t="shared" si="0"/>
        <v>0.5472515882897968</v>
      </c>
      <c r="E30" s="10">
        <f t="shared" si="1"/>
        <v>-0.03549957889801214</v>
      </c>
      <c r="F30" s="10">
        <f t="shared" si="2"/>
        <v>0.001260220101936189</v>
      </c>
    </row>
    <row r="31" spans="2:6" ht="12.75">
      <c r="B31" s="1">
        <f>Data!B24</f>
        <v>23</v>
      </c>
      <c r="C31" s="2">
        <f>Data!C24</f>
        <v>0.5840930342674255</v>
      </c>
      <c r="D31" s="1">
        <f t="shared" si="0"/>
        <v>0.6166880189531267</v>
      </c>
      <c r="E31" s="10">
        <f t="shared" si="1"/>
        <v>-0.03259498468570121</v>
      </c>
      <c r="F31" s="10">
        <f t="shared" si="2"/>
        <v>0.0010624330266610965</v>
      </c>
    </row>
    <row r="32" spans="2:6" ht="12.75">
      <c r="B32" s="1">
        <f>Data!B25</f>
        <v>24</v>
      </c>
      <c r="C32" s="2">
        <f>Data!C25</f>
        <v>0.7379474639892578</v>
      </c>
      <c r="D32" s="1">
        <f t="shared" si="0"/>
        <v>0.6914641736059529</v>
      </c>
      <c r="E32" s="10">
        <f t="shared" si="1"/>
        <v>0.0464832903833049</v>
      </c>
      <c r="F32" s="10">
        <f t="shared" si="2"/>
        <v>0.0021606962848586455</v>
      </c>
    </row>
    <row r="33" spans="2:6" ht="12.75">
      <c r="B33" s="1">
        <f>Data!B26</f>
        <v>25</v>
      </c>
      <c r="C33" s="2">
        <f>Data!C26</f>
        <v>0.7680606842041016</v>
      </c>
      <c r="D33" s="1">
        <f t="shared" si="0"/>
        <v>0.7675024535156559</v>
      </c>
      <c r="E33" s="10">
        <f t="shared" si="1"/>
        <v>0.0005582306884456267</v>
      </c>
      <c r="F33" s="10">
        <f t="shared" si="2"/>
        <v>3.116215015224784E-07</v>
      </c>
    </row>
    <row r="34" spans="2:6" ht="12.75">
      <c r="B34" s="1">
        <f>Data!B27</f>
        <v>26</v>
      </c>
      <c r="C34" s="2">
        <f>Data!C27</f>
        <v>0.8379788398742676</v>
      </c>
      <c r="D34" s="1">
        <f t="shared" si="0"/>
        <v>0.8406881626967166</v>
      </c>
      <c r="E34" s="10">
        <f t="shared" si="1"/>
        <v>-0.0027093228224490673</v>
      </c>
      <c r="F34" s="10">
        <f t="shared" si="2"/>
        <v>7.34043015624338E-06</v>
      </c>
    </row>
    <row r="35" spans="2:6" ht="12.75">
      <c r="B35" s="1">
        <f>Data!B28</f>
        <v>27</v>
      </c>
      <c r="C35" s="2">
        <f>Data!C28</f>
        <v>0.903570294380188</v>
      </c>
      <c r="D35" s="1">
        <f t="shared" si="0"/>
        <v>0.9070913785099026</v>
      </c>
      <c r="E35" s="10">
        <f t="shared" si="1"/>
        <v>-0.0035210841297146356</v>
      </c>
      <c r="F35" s="10">
        <f t="shared" si="2"/>
        <v>1.2398033448528273E-05</v>
      </c>
    </row>
    <row r="36" spans="2:6" ht="12.75">
      <c r="B36" s="1">
        <f>Data!B29</f>
        <v>28</v>
      </c>
      <c r="C36" s="2">
        <f>Data!C29</f>
        <v>0.9573934078216553</v>
      </c>
      <c r="D36" s="1">
        <f t="shared" si="0"/>
        <v>0.9631771917921359</v>
      </c>
      <c r="E36" s="10">
        <f t="shared" si="1"/>
        <v>-0.005783783970480627</v>
      </c>
      <c r="F36" s="10">
        <f t="shared" si="2"/>
        <v>3.345215701718865E-05</v>
      </c>
    </row>
    <row r="37" spans="2:6" ht="12.75">
      <c r="B37" s="1">
        <f>Data!B30</f>
        <v>29</v>
      </c>
      <c r="C37" s="2">
        <f>Data!C30</f>
        <v>1.0323303937911987</v>
      </c>
      <c r="D37" s="1">
        <f t="shared" si="0"/>
        <v>1.0059930824604701</v>
      </c>
      <c r="E37" s="10">
        <f t="shared" si="1"/>
        <v>0.026337311330728586</v>
      </c>
      <c r="F37" s="10">
        <f t="shared" si="2"/>
        <v>0.0006936539681317243</v>
      </c>
    </row>
    <row r="38" spans="2:6" ht="12.75">
      <c r="B38" s="1">
        <f>Data!B31</f>
        <v>30</v>
      </c>
      <c r="C38" s="2">
        <f>Data!C31</f>
        <v>1.0330226421356201</v>
      </c>
      <c r="D38" s="1">
        <f t="shared" si="0"/>
        <v>1.0333235129177005</v>
      </c>
      <c r="E38" s="10">
        <f t="shared" si="1"/>
        <v>-0.00030087078208040907</v>
      </c>
      <c r="F38" s="10">
        <f t="shared" si="2"/>
        <v>9.052322750967701E-08</v>
      </c>
    </row>
    <row r="39" spans="2:6" ht="12.75">
      <c r="B39" s="1">
        <f>Data!B32</f>
        <v>31</v>
      </c>
      <c r="C39" s="2">
        <f>Data!C32</f>
        <v>1.0392529964447021</v>
      </c>
      <c r="D39" s="1">
        <f t="shared" si="0"/>
        <v>1.0438036621035123</v>
      </c>
      <c r="E39" s="10">
        <f t="shared" si="1"/>
        <v>-0.004550665658810127</v>
      </c>
      <c r="F39" s="10">
        <f t="shared" si="2"/>
        <v>2.0708557938273808E-05</v>
      </c>
    </row>
    <row r="40" spans="2:6" ht="12.75">
      <c r="B40" s="1">
        <f>Data!B33</f>
        <v>32</v>
      </c>
      <c r="C40" s="2">
        <f>Data!C33</f>
        <v>1.028696060180664</v>
      </c>
      <c r="D40" s="1">
        <f t="shared" si="0"/>
        <v>1.0369864845975514</v>
      </c>
      <c r="E40" s="10">
        <f t="shared" si="1"/>
        <v>-0.008290424416887321</v>
      </c>
      <c r="F40" s="10">
        <f t="shared" si="2"/>
        <v>6.873113701212147E-05</v>
      </c>
    </row>
    <row r="41" spans="2:6" ht="12.75">
      <c r="B41" s="1">
        <f>Data!B34</f>
        <v>33</v>
      </c>
      <c r="C41" s="2">
        <f>Data!C34</f>
        <v>1.0016978979110718</v>
      </c>
      <c r="D41" s="1">
        <f t="shared" si="0"/>
        <v>1.0133598368092063</v>
      </c>
      <c r="E41" s="10">
        <f t="shared" si="1"/>
        <v>-0.011661938898134494</v>
      </c>
      <c r="F41" s="10">
        <f t="shared" si="2"/>
        <v>0.00013600081886382237</v>
      </c>
    </row>
    <row r="42" spans="2:6" ht="12.75">
      <c r="B42" s="1">
        <f>Data!B35</f>
        <v>34</v>
      </c>
      <c r="C42" s="2">
        <f>Data!C35</f>
        <v>0.9622392058372498</v>
      </c>
      <c r="D42" s="1">
        <f t="shared" si="0"/>
        <v>0.974313126004924</v>
      </c>
      <c r="E42" s="10">
        <f t="shared" si="1"/>
        <v>-0.012073920167674279</v>
      </c>
      <c r="F42" s="10">
        <f t="shared" si="2"/>
        <v>0.0001457795482153717</v>
      </c>
    </row>
    <row r="43" spans="2:6" ht="12.75">
      <c r="B43" s="1">
        <f>Data!B36</f>
        <v>35</v>
      </c>
      <c r="C43" s="2">
        <f>Data!C36</f>
        <v>0.9220882058143616</v>
      </c>
      <c r="D43" s="1">
        <f t="shared" si="0"/>
        <v>0.9220556604035003</v>
      </c>
      <c r="E43" s="10">
        <f t="shared" si="1"/>
        <v>3.2545410861284374E-05</v>
      </c>
      <c r="F43" s="10">
        <f t="shared" si="2"/>
        <v>1.059203768129807E-09</v>
      </c>
    </row>
    <row r="44" spans="2:6" ht="12.75">
      <c r="B44" s="1">
        <f>Data!B37</f>
        <v>36</v>
      </c>
      <c r="C44" s="2">
        <f>Data!C37</f>
        <v>0.8696496486663818</v>
      </c>
      <c r="D44" s="1">
        <f t="shared" si="0"/>
        <v>0.8594914631321475</v>
      </c>
      <c r="E44" s="10">
        <f t="shared" si="1"/>
        <v>0.01015818553423431</v>
      </c>
      <c r="F44" s="10">
        <f t="shared" si="2"/>
        <v>0.00010318873334792719</v>
      </c>
    </row>
    <row r="45" spans="2:6" ht="12.75">
      <c r="B45" s="1">
        <f>Data!B38</f>
        <v>37</v>
      </c>
      <c r="C45" s="2">
        <f>Data!C38</f>
        <v>0.8026736378669739</v>
      </c>
      <c r="D45" s="1">
        <f t="shared" si="0"/>
        <v>0.79005762133848</v>
      </c>
      <c r="E45" s="10">
        <f t="shared" si="1"/>
        <v>0.012616016528493867</v>
      </c>
      <c r="F45" s="10">
        <f t="shared" si="2"/>
        <v>0.00015916387304723046</v>
      </c>
    </row>
    <row r="46" spans="2:6" ht="12.75">
      <c r="B46" s="1">
        <f>Data!B39</f>
        <v>38</v>
      </c>
      <c r="C46" s="2">
        <f>Data!C39</f>
        <v>0.7204679250717163</v>
      </c>
      <c r="D46" s="1">
        <f t="shared" si="0"/>
        <v>0.7175351519655897</v>
      </c>
      <c r="E46" s="10">
        <f t="shared" si="1"/>
        <v>0.002932773106126607</v>
      </c>
      <c r="F46" s="10">
        <f t="shared" si="2"/>
        <v>8.601158092019508E-06</v>
      </c>
    </row>
    <row r="47" spans="2:6" ht="12.75">
      <c r="B47" s="1">
        <f>Data!B40</f>
        <v>39</v>
      </c>
      <c r="C47" s="2">
        <f>Data!C40</f>
        <v>0.6493383646011353</v>
      </c>
      <c r="D47" s="1">
        <f t="shared" si="0"/>
        <v>0.6458427777634871</v>
      </c>
      <c r="E47" s="10">
        <f t="shared" si="1"/>
        <v>0.003495586837648168</v>
      </c>
      <c r="F47" s="10">
        <f t="shared" si="2"/>
        <v>1.221912733953912E-05</v>
      </c>
    </row>
    <row r="48" spans="2:6" ht="12.75">
      <c r="B48" s="1">
        <f>Data!B41</f>
        <v>40</v>
      </c>
      <c r="C48" s="2">
        <f>Data!C41</f>
        <v>0.5657482147216797</v>
      </c>
      <c r="D48" s="1">
        <f t="shared" si="0"/>
        <v>0.5788248487576909</v>
      </c>
      <c r="E48" s="10">
        <f t="shared" si="1"/>
        <v>-0.013076634036011225</v>
      </c>
      <c r="F48" s="10">
        <f t="shared" si="2"/>
        <v>0.00017099835771176722</v>
      </c>
    </row>
    <row r="49" spans="2:6" ht="12.75">
      <c r="B49" s="1">
        <f>Data!B42</f>
        <v>41</v>
      </c>
      <c r="C49" s="2">
        <f>Data!C42</f>
        <v>0.5055217146873474</v>
      </c>
      <c r="D49" s="1">
        <f t="shared" si="0"/>
        <v>0.520044874617825</v>
      </c>
      <c r="E49" s="10">
        <f t="shared" si="1"/>
        <v>-0.014523159930477592</v>
      </c>
      <c r="F49" s="10">
        <f t="shared" si="2"/>
        <v>0.0002109221743662299</v>
      </c>
    </row>
    <row r="50" spans="2:6" ht="12.75">
      <c r="B50" s="1">
        <f>Data!B43</f>
        <v>42</v>
      </c>
      <c r="C50" s="2">
        <f>Data!C43</f>
        <v>0.45671749114990234</v>
      </c>
      <c r="D50" s="1">
        <f t="shared" si="0"/>
        <v>0.47259574439684204</v>
      </c>
      <c r="E50" s="10">
        <f t="shared" si="1"/>
        <v>-0.0158782532469397</v>
      </c>
      <c r="F50" s="10">
        <f t="shared" si="2"/>
        <v>0.00025211892617395113</v>
      </c>
    </row>
    <row r="51" spans="2:6" ht="12.75">
      <c r="B51" s="1">
        <f>Data!B44</f>
        <v>43</v>
      </c>
      <c r="C51" s="2">
        <f>Data!C44</f>
        <v>0.42193150520324707</v>
      </c>
      <c r="D51" s="1">
        <f t="shared" si="0"/>
        <v>0.4389367275803456</v>
      </c>
      <c r="E51" s="10">
        <f t="shared" si="1"/>
        <v>-0.017005222377098506</v>
      </c>
      <c r="F51" s="10">
        <f t="shared" si="2"/>
        <v>0.00028917758809457174</v>
      </c>
    </row>
    <row r="52" spans="2:6" ht="12.75">
      <c r="B52" s="1">
        <f>Data!B45</f>
        <v>44</v>
      </c>
      <c r="C52" s="2">
        <f>Data!C45</f>
        <v>0.3999522924423218</v>
      </c>
      <c r="D52" s="1">
        <f t="shared" si="0"/>
        <v>0.420765831701872</v>
      </c>
      <c r="E52" s="10">
        <f t="shared" si="1"/>
        <v>-0.020813539259550207</v>
      </c>
      <c r="F52" s="10">
        <f t="shared" si="2"/>
        <v>0.0004332034165088378</v>
      </c>
    </row>
    <row r="53" spans="2:6" ht="12.75">
      <c r="B53" s="1">
        <f>Data!B46</f>
        <v>45</v>
      </c>
      <c r="C53" s="2">
        <f>Data!C46</f>
        <v>0.40099069476127625</v>
      </c>
      <c r="D53" s="1">
        <f t="shared" si="0"/>
        <v>0.4189341227893018</v>
      </c>
      <c r="E53" s="10">
        <f t="shared" si="1"/>
        <v>-0.017943428028025565</v>
      </c>
      <c r="F53" s="10">
        <f t="shared" si="2"/>
        <v>0.00032196660939693344</v>
      </c>
    </row>
    <row r="54" spans="2:6" ht="12.75">
      <c r="B54" s="1">
        <f>Data!B47</f>
        <v>46</v>
      </c>
      <c r="C54" s="2">
        <f>Data!C47</f>
        <v>0.4193355441093445</v>
      </c>
      <c r="D54" s="1">
        <f t="shared" si="0"/>
        <v>0.4334063050556387</v>
      </c>
      <c r="E54" s="10">
        <f t="shared" si="1"/>
        <v>-0.014070760946294225</v>
      </c>
      <c r="F54" s="10">
        <f t="shared" si="2"/>
        <v>0.00019798631360775875</v>
      </c>
    </row>
    <row r="55" spans="2:6" ht="12.75">
      <c r="B55" s="1">
        <f>Data!B48</f>
        <v>47</v>
      </c>
      <c r="C55" s="2">
        <f>Data!C48</f>
        <v>0.45291006565093994</v>
      </c>
      <c r="D55" s="1">
        <f t="shared" si="0"/>
        <v>0.463269332508045</v>
      </c>
      <c r="E55" s="10">
        <f t="shared" si="1"/>
        <v>-0.010359266857105032</v>
      </c>
      <c r="F55" s="10">
        <f t="shared" si="2"/>
        <v>0.00010731440981671477</v>
      </c>
    </row>
    <row r="56" spans="2:6" ht="12.75">
      <c r="B56" s="1">
        <f>Data!B49</f>
        <v>48</v>
      </c>
      <c r="C56" s="2">
        <f>Data!C49</f>
        <v>0.4918496012687683</v>
      </c>
      <c r="D56" s="1">
        <f t="shared" si="0"/>
        <v>0.5067882250531175</v>
      </c>
      <c r="E56" s="10">
        <f t="shared" si="1"/>
        <v>-0.014938623784349181</v>
      </c>
      <c r="F56" s="10">
        <f t="shared" si="2"/>
        <v>0.00022316248057032304</v>
      </c>
    </row>
    <row r="57" spans="2:6" ht="12.75">
      <c r="B57" s="1">
        <f>Data!B50</f>
        <v>49</v>
      </c>
      <c r="C57" s="2">
        <f>Data!C50</f>
        <v>0.5416921973228455</v>
      </c>
      <c r="D57" s="1">
        <f t="shared" si="0"/>
        <v>0.5615057258256924</v>
      </c>
      <c r="E57" s="10">
        <f t="shared" si="1"/>
        <v>-0.0198135285028469</v>
      </c>
      <c r="F57" s="10">
        <f t="shared" si="2"/>
        <v>0.00039257591173312654</v>
      </c>
    </row>
    <row r="58" spans="2:6" ht="12.75">
      <c r="B58" s="1">
        <f>Data!B51</f>
        <v>50</v>
      </c>
      <c r="C58" s="2">
        <f>Data!C51</f>
        <v>0.6012264490127563</v>
      </c>
      <c r="D58" s="1">
        <f t="shared" si="0"/>
        <v>0.6243801009403275</v>
      </c>
      <c r="E58" s="10">
        <f t="shared" si="1"/>
        <v>-0.02315365192757113</v>
      </c>
      <c r="F58" s="10">
        <f t="shared" si="2"/>
        <v>0.0005360915975831182</v>
      </c>
    </row>
    <row r="59" spans="2:6" ht="12.75">
      <c r="B59" s="1">
        <f>Data!B52</f>
        <v>51</v>
      </c>
      <c r="C59" s="2">
        <f>Data!C52</f>
        <v>0.6720098257064819</v>
      </c>
      <c r="D59" s="1">
        <f t="shared" si="0"/>
        <v>0.6919533719181037</v>
      </c>
      <c r="E59" s="10">
        <f t="shared" si="1"/>
        <v>-0.019943546211621754</v>
      </c>
      <c r="F59" s="10">
        <f t="shared" si="2"/>
        <v>0.00039774503549509246</v>
      </c>
    </row>
    <row r="60" spans="2:6" ht="12.75">
      <c r="B60" s="1">
        <f>Data!B53</f>
        <v>52</v>
      </c>
      <c r="C60" s="2">
        <f>Data!C53</f>
        <v>0.7517926096916199</v>
      </c>
      <c r="D60" s="1">
        <f t="shared" si="0"/>
        <v>0.7605406905151012</v>
      </c>
      <c r="E60" s="10">
        <f t="shared" si="1"/>
        <v>-0.00874808082348133</v>
      </c>
      <c r="F60" s="10">
        <f t="shared" si="2"/>
        <v>7.652891809416178E-05</v>
      </c>
    </row>
    <row r="61" spans="2:6" ht="12.75">
      <c r="B61" s="1">
        <f>Data!B54</f>
        <v>53</v>
      </c>
      <c r="C61" s="2">
        <f>Data!C54</f>
        <v>0.8262104392051697</v>
      </c>
      <c r="D61" s="1">
        <f t="shared" si="0"/>
        <v>0.8264304974304021</v>
      </c>
      <c r="E61" s="10">
        <f t="shared" si="1"/>
        <v>-0.00022005822523241125</v>
      </c>
      <c r="F61" s="10">
        <f t="shared" si="2"/>
        <v>4.842562249243864E-08</v>
      </c>
    </row>
    <row r="62" spans="2:6" ht="12.75">
      <c r="B62" s="1">
        <f>Data!B55</f>
        <v>54</v>
      </c>
      <c r="C62" s="2">
        <f>Data!C55</f>
        <v>0.9241650104522705</v>
      </c>
      <c r="D62" s="1">
        <f t="shared" si="0"/>
        <v>0.8860846040509619</v>
      </c>
      <c r="E62" s="10">
        <f t="shared" si="1"/>
        <v>0.03808040640130861</v>
      </c>
      <c r="F62" s="10">
        <f t="shared" si="2"/>
        <v>0.0014501173516888257</v>
      </c>
    </row>
    <row r="63" spans="2:6" ht="12.75">
      <c r="B63" s="1">
        <f>Data!B56</f>
        <v>55</v>
      </c>
      <c r="C63" s="2">
        <f>Data!C56</f>
        <v>0.944932758808136</v>
      </c>
      <c r="D63" s="1">
        <f t="shared" si="0"/>
        <v>0.9363274227649375</v>
      </c>
      <c r="E63" s="10">
        <f t="shared" si="1"/>
        <v>0.008605336043198464</v>
      </c>
      <c r="F63" s="10">
        <f t="shared" si="2"/>
        <v>7.405180841637059E-05</v>
      </c>
    </row>
    <row r="64" spans="2:6" ht="12.75">
      <c r="B64" s="1">
        <f>Data!B57</f>
        <v>56</v>
      </c>
      <c r="C64" s="2">
        <f>Data!C57</f>
        <v>0.9670850038528442</v>
      </c>
      <c r="D64" s="1">
        <f t="shared" si="0"/>
        <v>0.9745142373354314</v>
      </c>
      <c r="E64" s="10">
        <f t="shared" si="1"/>
        <v>-0.007429233482587172</v>
      </c>
      <c r="F64" s="10">
        <f t="shared" si="2"/>
        <v>5.519351013879432E-05</v>
      </c>
    </row>
    <row r="65" spans="2:6" ht="12.75">
      <c r="B65" s="1">
        <f>Data!B58</f>
        <v>57</v>
      </c>
      <c r="C65" s="2">
        <f>Data!C58</f>
        <v>0.99062180519104</v>
      </c>
      <c r="D65" s="1">
        <f t="shared" si="0"/>
        <v>0.9986696101208369</v>
      </c>
      <c r="E65" s="10">
        <f t="shared" si="1"/>
        <v>-0.008047804929796842</v>
      </c>
      <c r="F65" s="10">
        <f t="shared" si="2"/>
        <v>6.476716418806235E-05</v>
      </c>
    </row>
    <row r="66" spans="2:6" ht="12.75">
      <c r="B66" s="1">
        <f>Data!B59</f>
        <v>58</v>
      </c>
      <c r="C66" s="2">
        <f>Data!C59</f>
        <v>1.0067168474197388</v>
      </c>
      <c r="D66" s="1">
        <f t="shared" si="0"/>
        <v>1.0075886985636002</v>
      </c>
      <c r="E66" s="10">
        <f t="shared" si="1"/>
        <v>-0.0008718511438614573</v>
      </c>
      <c r="F66" s="10">
        <f t="shared" si="2"/>
        <v>7.601244170525316E-07</v>
      </c>
    </row>
    <row r="67" spans="2:6" ht="12.75">
      <c r="B67" s="1">
        <f>Data!B60</f>
        <v>59</v>
      </c>
      <c r="C67" s="2">
        <f>Data!C60</f>
        <v>0.9885450005531311</v>
      </c>
      <c r="D67" s="1">
        <f t="shared" si="0"/>
        <v>1.0008963055468698</v>
      </c>
      <c r="E67" s="10">
        <f t="shared" si="1"/>
        <v>-0.01235130499373871</v>
      </c>
      <c r="F67" s="10">
        <f t="shared" si="2"/>
        <v>0.0001525547350483548</v>
      </c>
    </row>
    <row r="68" spans="2:6" ht="12.75">
      <c r="B68" s="1">
        <f>Data!B61</f>
        <v>60</v>
      </c>
      <c r="C68" s="2">
        <f>Data!C61</f>
        <v>0.9724500179290771</v>
      </c>
      <c r="D68" s="1">
        <f t="shared" si="0"/>
        <v>0.9790608035707692</v>
      </c>
      <c r="E68" s="10">
        <f t="shared" si="1"/>
        <v>-0.006610785641692041</v>
      </c>
      <c r="F68" s="10">
        <f t="shared" si="2"/>
        <v>4.370248680040165E-05</v>
      </c>
    </row>
    <row r="69" spans="2:6" ht="12.75">
      <c r="B69" s="1">
        <f>Data!B62</f>
        <v>61</v>
      </c>
      <c r="C69" s="2">
        <f>Data!C62</f>
        <v>0.9338566064834595</v>
      </c>
      <c r="D69" s="1">
        <f t="shared" si="0"/>
        <v>0.9433625245452596</v>
      </c>
      <c r="E69" s="10">
        <f t="shared" si="1"/>
        <v>-0.009505918061800123</v>
      </c>
      <c r="F69" s="10">
        <f t="shared" si="2"/>
        <v>9.03624781976578E-05</v>
      </c>
    </row>
    <row r="70" spans="2:6" ht="12.75">
      <c r="B70" s="1">
        <f>Data!B63</f>
        <v>62</v>
      </c>
      <c r="C70" s="2">
        <f>Data!C63</f>
        <v>0.8912827372550964</v>
      </c>
      <c r="D70" s="1">
        <f t="shared" si="0"/>
        <v>0.8958186622614014</v>
      </c>
      <c r="E70" s="10">
        <f t="shared" si="1"/>
        <v>-0.004535925006304953</v>
      </c>
      <c r="F70" s="10">
        <f t="shared" si="2"/>
        <v>2.0574615662822586E-05</v>
      </c>
    </row>
    <row r="71" spans="2:6" ht="12.75">
      <c r="B71" s="1">
        <f>Data!B64</f>
        <v>63</v>
      </c>
      <c r="C71" s="2">
        <f>Data!C64</f>
        <v>0.8440360426902771</v>
      </c>
      <c r="D71" s="1">
        <f t="shared" si="0"/>
        <v>0.8390690610374998</v>
      </c>
      <c r="E71" s="10">
        <f t="shared" si="1"/>
        <v>0.004966981652777314</v>
      </c>
      <c r="F71" s="10">
        <f t="shared" si="2"/>
        <v>2.4670906739026456E-05</v>
      </c>
    </row>
    <row r="72" spans="2:6" ht="12.75">
      <c r="B72" s="1">
        <f>Data!B65</f>
        <v>64</v>
      </c>
      <c r="C72" s="2">
        <f>Data!C65</f>
        <v>0.7839826345443726</v>
      </c>
      <c r="D72" s="1">
        <f t="shared" si="0"/>
        <v>0.776229337330403</v>
      </c>
      <c r="E72" s="10">
        <f t="shared" si="1"/>
        <v>0.007753297213969557</v>
      </c>
      <c r="F72" s="10">
        <f t="shared" si="2"/>
        <v>6.0113617688148086E-05</v>
      </c>
    </row>
    <row r="73" spans="2:6" ht="12.75">
      <c r="B73" s="1">
        <f>Data!B66</f>
        <v>65</v>
      </c>
      <c r="C73" s="2">
        <f>Data!C66</f>
        <v>0.7192565202713013</v>
      </c>
      <c r="D73" s="1">
        <f aca="true" t="shared" si="3" ref="D73:D136">$D$4*EXP(-$D$5*B73)*COS($F$4*B73+$F$5)+$H$4-$H$5*B73</f>
        <v>0.7107194915181643</v>
      </c>
      <c r="E73" s="10">
        <f t="shared" si="1"/>
        <v>0.008537028753137</v>
      </c>
      <c r="F73" s="10">
        <f t="shared" si="2"/>
        <v>7.288085993188787E-05</v>
      </c>
    </row>
    <row r="74" spans="2:6" ht="12.75">
      <c r="B74" s="1">
        <f>Data!B67</f>
        <v>66</v>
      </c>
      <c r="C74" s="2">
        <f>Data!C67</f>
        <v>0.6536650061607361</v>
      </c>
      <c r="D74" s="1">
        <f t="shared" si="3"/>
        <v>0.6460774252342579</v>
      </c>
      <c r="E74" s="10">
        <f aca="true" t="shared" si="4" ref="E74:E137">C74-D74</f>
        <v>0.007587580926478155</v>
      </c>
      <c r="F74" s="10">
        <f aca="true" t="shared" si="5" ref="F74:F137">E74^2</f>
        <v>5.757138431585509E-05</v>
      </c>
    </row>
    <row r="75" spans="2:6" ht="12.75">
      <c r="B75" s="1">
        <f>Data!B68</f>
        <v>67</v>
      </c>
      <c r="C75" s="2">
        <f>Data!C68</f>
        <v>0.5872082114219666</v>
      </c>
      <c r="D75" s="1">
        <f t="shared" si="3"/>
        <v>0.5857675212329284</v>
      </c>
      <c r="E75" s="10">
        <f t="shared" si="4"/>
        <v>0.0014406901890381407</v>
      </c>
      <c r="F75" s="10">
        <f t="shared" si="5"/>
        <v>2.0755882207907537E-06</v>
      </c>
    </row>
    <row r="76" spans="2:6" ht="12.75">
      <c r="B76" s="1">
        <f>Data!B69</f>
        <v>68</v>
      </c>
      <c r="C76" s="2">
        <f>Data!C69</f>
        <v>0.530443012714386</v>
      </c>
      <c r="D76" s="1">
        <f t="shared" si="3"/>
        <v>0.5329946317635009</v>
      </c>
      <c r="E76" s="10">
        <f t="shared" si="4"/>
        <v>-0.0025516190491149393</v>
      </c>
      <c r="F76" s="10">
        <f t="shared" si="5"/>
        <v>6.510759771806227E-06</v>
      </c>
    </row>
    <row r="77" spans="2:6" ht="12.75">
      <c r="B77" s="1">
        <f>Data!B70</f>
        <v>69</v>
      </c>
      <c r="C77" s="2">
        <f>Data!C70</f>
        <v>0.48596540093421936</v>
      </c>
      <c r="D77" s="1">
        <f t="shared" si="3"/>
        <v>0.49053345183433855</v>
      </c>
      <c r="E77" s="10">
        <f t="shared" si="4"/>
        <v>-0.004568050900119192</v>
      </c>
      <c r="F77" s="10">
        <f t="shared" si="5"/>
        <v>2.0867089026079757E-05</v>
      </c>
    </row>
    <row r="78" spans="2:6" ht="12.75">
      <c r="B78" s="1">
        <f>Data!B71</f>
        <v>70</v>
      </c>
      <c r="C78" s="2">
        <f>Data!C71</f>
        <v>0.45412153005599976</v>
      </c>
      <c r="D78" s="1">
        <f t="shared" si="3"/>
        <v>0.4605823496877984</v>
      </c>
      <c r="E78" s="10">
        <f t="shared" si="4"/>
        <v>-0.00646081963179862</v>
      </c>
      <c r="F78" s="10">
        <f t="shared" si="5"/>
        <v>4.1742190314634455E-05</v>
      </c>
    </row>
    <row r="79" spans="2:6" ht="12.75">
      <c r="B79" s="1">
        <f>Data!B72</f>
        <v>71</v>
      </c>
      <c r="C79" s="2">
        <f>Data!C72</f>
        <v>0.43733423948287964</v>
      </c>
      <c r="D79" s="1">
        <f t="shared" si="3"/>
        <v>0.4446493410190868</v>
      </c>
      <c r="E79" s="10">
        <f t="shared" si="4"/>
        <v>-0.00731510153620718</v>
      </c>
      <c r="F79" s="10">
        <f t="shared" si="5"/>
        <v>5.351071048502065E-05</v>
      </c>
    </row>
    <row r="80" spans="2:6" ht="12.75">
      <c r="B80" s="1">
        <f>Data!B73</f>
        <v>72</v>
      </c>
      <c r="C80" s="2">
        <f>Data!C73</f>
        <v>0.43594974279403687</v>
      </c>
      <c r="D80" s="1">
        <f t="shared" si="3"/>
        <v>0.44347610423078804</v>
      </c>
      <c r="E80" s="10">
        <f t="shared" si="4"/>
        <v>-0.007526361436751172</v>
      </c>
      <c r="F80" s="10">
        <f t="shared" si="5"/>
        <v>5.664611647661517E-05</v>
      </c>
    </row>
    <row r="81" spans="2:6" ht="12.75">
      <c r="B81" s="1">
        <f>Data!B74</f>
        <v>73</v>
      </c>
      <c r="C81" s="2">
        <f>Data!C74</f>
        <v>0.45291006565093994</v>
      </c>
      <c r="D81" s="1">
        <f t="shared" si="3"/>
        <v>0.4570038407321148</v>
      </c>
      <c r="E81" s="10">
        <f t="shared" si="4"/>
        <v>-0.004093775081174866</v>
      </c>
      <c r="F81" s="10">
        <f t="shared" si="5"/>
        <v>1.6758994415248284E-05</v>
      </c>
    </row>
    <row r="82" spans="2:6" ht="12.75">
      <c r="B82" s="1">
        <f>Data!B75</f>
        <v>74</v>
      </c>
      <c r="C82" s="2">
        <f>Data!C75</f>
        <v>0.47575458884239197</v>
      </c>
      <c r="D82" s="1">
        <f t="shared" si="3"/>
        <v>0.48438250199961813</v>
      </c>
      <c r="E82" s="10">
        <f t="shared" si="4"/>
        <v>-0.008627913157226164</v>
      </c>
      <c r="F82" s="10">
        <f t="shared" si="5"/>
        <v>7.444088544863634E-05</v>
      </c>
    </row>
    <row r="83" spans="2:6" ht="12.75">
      <c r="B83" s="1">
        <f>Data!B76</f>
        <v>75</v>
      </c>
      <c r="C83" s="2">
        <f>Data!C76</f>
        <v>0.5086368918418884</v>
      </c>
      <c r="D83" s="1">
        <f t="shared" si="3"/>
        <v>0.5240225581540814</v>
      </c>
      <c r="E83" s="10">
        <f t="shared" si="4"/>
        <v>-0.015385666312192958</v>
      </c>
      <c r="F83" s="10">
        <f t="shared" si="5"/>
        <v>0.00023671872787014926</v>
      </c>
    </row>
    <row r="84" spans="2:6" ht="12.75">
      <c r="B84" s="1">
        <f>Data!B77</f>
        <v>76</v>
      </c>
      <c r="C84" s="2">
        <f>Data!C77</f>
        <v>0.5534605979919434</v>
      </c>
      <c r="D84" s="1">
        <f t="shared" si="3"/>
        <v>0.5736861980577396</v>
      </c>
      <c r="E84" s="10">
        <f t="shared" si="4"/>
        <v>-0.020225600065796212</v>
      </c>
      <c r="F84" s="10">
        <f t="shared" si="5"/>
        <v>0.00040907489802153576</v>
      </c>
    </row>
    <row r="85" spans="2:6" ht="12.75">
      <c r="B85" s="1">
        <f>Data!B78</f>
        <v>77</v>
      </c>
      <c r="C85" s="2">
        <f>Data!C78</f>
        <v>0.6064183712005615</v>
      </c>
      <c r="D85" s="1">
        <f t="shared" si="3"/>
        <v>0.630612750967045</v>
      </c>
      <c r="E85" s="10">
        <f t="shared" si="4"/>
        <v>-0.02419437976648353</v>
      </c>
      <c r="F85" s="10">
        <f t="shared" si="5"/>
        <v>0.0005853680122848277</v>
      </c>
    </row>
    <row r="86" spans="2:6" ht="12.75">
      <c r="B86" s="1">
        <f>Data!B79</f>
        <v>78</v>
      </c>
      <c r="C86" s="2">
        <f>Data!C79</f>
        <v>0.6649141907691956</v>
      </c>
      <c r="D86" s="1">
        <f t="shared" si="3"/>
        <v>0.6916713162800504</v>
      </c>
      <c r="E86" s="10">
        <f t="shared" si="4"/>
        <v>-0.02675712551085485</v>
      </c>
      <c r="F86" s="10">
        <f t="shared" si="5"/>
        <v>0.0007159437656036394</v>
      </c>
    </row>
    <row r="87" spans="2:6" ht="12.75">
      <c r="B87" s="1">
        <f>Data!B80</f>
        <v>79</v>
      </c>
      <c r="C87" s="2">
        <f>Data!C80</f>
        <v>0.7266982793807983</v>
      </c>
      <c r="D87" s="1">
        <f t="shared" si="3"/>
        <v>0.7535321757735812</v>
      </c>
      <c r="E87" s="10">
        <f t="shared" si="4"/>
        <v>-0.026833896392782886</v>
      </c>
      <c r="F87" s="10">
        <f t="shared" si="5"/>
        <v>0.0007200579956186064</v>
      </c>
    </row>
    <row r="88" spans="2:6" ht="12.75">
      <c r="B88" s="1">
        <f>Data!B81</f>
        <v>80</v>
      </c>
      <c r="C88" s="2">
        <f>Data!C81</f>
        <v>0.7891746163368225</v>
      </c>
      <c r="D88" s="1">
        <f t="shared" si="3"/>
        <v>0.812847615019223</v>
      </c>
      <c r="E88" s="10">
        <f t="shared" si="4"/>
        <v>-0.02367299868240047</v>
      </c>
      <c r="F88" s="10">
        <f t="shared" si="5"/>
        <v>0.0005604108666169344</v>
      </c>
    </row>
    <row r="89" spans="2:6" ht="12.75">
      <c r="B89" s="1">
        <f>Data!B82</f>
        <v>81</v>
      </c>
      <c r="C89" s="2">
        <f>Data!C82</f>
        <v>0.8433437943458557</v>
      </c>
      <c r="D89" s="1">
        <f t="shared" si="3"/>
        <v>0.8664323449195124</v>
      </c>
      <c r="E89" s="10">
        <f t="shared" si="4"/>
        <v>-0.023088550573656663</v>
      </c>
      <c r="F89" s="10">
        <f t="shared" si="5"/>
        <v>0.0005330811675923014</v>
      </c>
    </row>
    <row r="90" spans="2:6" ht="12.75">
      <c r="B90" s="1">
        <f>Data!B83</f>
        <v>82</v>
      </c>
      <c r="C90" s="2">
        <f>Data!C83</f>
        <v>0.8867830038070679</v>
      </c>
      <c r="D90" s="1">
        <f t="shared" si="3"/>
        <v>0.9114338101067968</v>
      </c>
      <c r="E90" s="10">
        <f t="shared" si="4"/>
        <v>-0.024650806299728933</v>
      </c>
      <c r="F90" s="10">
        <f t="shared" si="5"/>
        <v>0.0006076622512267557</v>
      </c>
    </row>
    <row r="91" spans="2:6" ht="12.75">
      <c r="B91" s="1">
        <f>Data!B84</f>
        <v>83</v>
      </c>
      <c r="C91" s="2">
        <f>Data!C84</f>
        <v>0.9215689897537231</v>
      </c>
      <c r="D91" s="1">
        <f t="shared" si="3"/>
        <v>0.9454832891134471</v>
      </c>
      <c r="E91" s="10">
        <f t="shared" si="4"/>
        <v>-0.023914299359724</v>
      </c>
      <c r="F91" s="10">
        <f t="shared" si="5"/>
        <v>0.0005718937138664957</v>
      </c>
    </row>
    <row r="92" spans="2:6" ht="12.75">
      <c r="B92" s="1">
        <f>Data!B85</f>
        <v>84</v>
      </c>
      <c r="C92" s="2">
        <f>Data!C85</f>
        <v>0.9477017521858215</v>
      </c>
      <c r="D92" s="1">
        <f t="shared" si="3"/>
        <v>0.966819794508226</v>
      </c>
      <c r="E92" s="10">
        <f t="shared" si="4"/>
        <v>-0.019118042322404438</v>
      </c>
      <c r="F92" s="10">
        <f t="shared" si="5"/>
        <v>0.00036549954224124727</v>
      </c>
    </row>
    <row r="93" spans="2:6" ht="12.75">
      <c r="B93" s="1">
        <f>Data!B86</f>
        <v>85</v>
      </c>
      <c r="C93" s="2">
        <f>Data!C86</f>
        <v>0.9686425924301147</v>
      </c>
      <c r="D93" s="1">
        <f t="shared" si="3"/>
        <v>0.9743803065111901</v>
      </c>
      <c r="E93" s="10">
        <f t="shared" si="4"/>
        <v>-0.0057377140810753735</v>
      </c>
      <c r="F93" s="10">
        <f t="shared" si="5"/>
        <v>3.292136287617062E-05</v>
      </c>
    </row>
    <row r="94" spans="2:6" ht="12.75">
      <c r="B94" s="1">
        <f>Data!B87</f>
        <v>86</v>
      </c>
      <c r="C94" s="2">
        <f>Data!C87</f>
        <v>0.9674311280250549</v>
      </c>
      <c r="D94" s="1">
        <f t="shared" si="3"/>
        <v>0.9678517356099375</v>
      </c>
      <c r="E94" s="10">
        <f t="shared" si="4"/>
        <v>-0.0004206075848826041</v>
      </c>
      <c r="F94" s="10">
        <f t="shared" si="5"/>
        <v>1.76910740460777E-07</v>
      </c>
    </row>
    <row r="95" spans="2:6" ht="12.75">
      <c r="B95" s="1">
        <f>Data!B88</f>
        <v>87</v>
      </c>
      <c r="C95" s="2">
        <f>Data!C88</f>
        <v>0.9376640319824219</v>
      </c>
      <c r="D95" s="1">
        <f t="shared" si="3"/>
        <v>0.9476821055788404</v>
      </c>
      <c r="E95" s="10">
        <f t="shared" si="4"/>
        <v>-0.010018073596418486</v>
      </c>
      <c r="F95" s="10">
        <f t="shared" si="5"/>
        <v>0.00010036179858325723</v>
      </c>
    </row>
    <row r="96" spans="2:6" ht="12.75">
      <c r="B96" s="1">
        <f>Data!B89</f>
        <v>88</v>
      </c>
      <c r="C96" s="2">
        <f>Data!C89</f>
        <v>0.9077238440513611</v>
      </c>
      <c r="D96" s="1">
        <f t="shared" si="3"/>
        <v>0.9150506634096008</v>
      </c>
      <c r="E96" s="10">
        <f t="shared" si="4"/>
        <v>-0.007326819358239756</v>
      </c>
      <c r="F96" s="10">
        <f t="shared" si="5"/>
        <v>5.3682281908276825E-05</v>
      </c>
    </row>
    <row r="97" spans="2:6" ht="12.75">
      <c r="B97" s="1">
        <f>Data!B90</f>
        <v>89</v>
      </c>
      <c r="C97" s="2">
        <f>Data!C90</f>
        <v>0.8815910816192627</v>
      </c>
      <c r="D97" s="1">
        <f t="shared" si="3"/>
        <v>0.8717988368026237</v>
      </c>
      <c r="E97" s="10">
        <f t="shared" si="4"/>
        <v>0.009792244816638984</v>
      </c>
      <c r="F97" s="10">
        <f t="shared" si="5"/>
        <v>9.588805854899305E-05</v>
      </c>
    </row>
    <row r="98" spans="2:6" ht="12.75">
      <c r="B98" s="1">
        <f>Data!B91</f>
        <v>90</v>
      </c>
      <c r="C98" s="2">
        <f>Data!C91</f>
        <v>0.8724186420440674</v>
      </c>
      <c r="D98" s="1">
        <f t="shared" si="3"/>
        <v>0.8203260538129772</v>
      </c>
      <c r="E98" s="10">
        <f t="shared" si="4"/>
        <v>0.0520925882310902</v>
      </c>
      <c r="F98" s="10">
        <f t="shared" si="5"/>
        <v>0.002713637748613917</v>
      </c>
    </row>
    <row r="99" spans="2:6" ht="12.75">
      <c r="B99" s="1">
        <f>Data!B92</f>
        <v>91</v>
      </c>
      <c r="C99" s="2">
        <f>Data!C92</f>
        <v>0.7746371626853943</v>
      </c>
      <c r="D99" s="1">
        <f t="shared" si="3"/>
        <v>0.7634563011364237</v>
      </c>
      <c r="E99" s="10">
        <f t="shared" si="4"/>
        <v>0.011180861548970578</v>
      </c>
      <c r="F99" s="10">
        <f t="shared" si="5"/>
        <v>0.00012501166497724873</v>
      </c>
    </row>
    <row r="100" spans="2:6" ht="12.75">
      <c r="B100" s="1">
        <f>Data!B93</f>
        <v>92</v>
      </c>
      <c r="C100" s="2">
        <f>Data!C93</f>
        <v>0.7171797156333923</v>
      </c>
      <c r="D100" s="1">
        <f t="shared" si="3"/>
        <v>0.7042828288481628</v>
      </c>
      <c r="E100" s="10">
        <f t="shared" si="4"/>
        <v>0.012896886785229489</v>
      </c>
      <c r="F100" s="10">
        <f t="shared" si="5"/>
        <v>0.00016632968875102702</v>
      </c>
    </row>
    <row r="101" spans="2:6" ht="12.75">
      <c r="B101" s="1">
        <f>Data!B94</f>
        <v>93</v>
      </c>
      <c r="C101" s="2">
        <f>Data!C94</f>
        <v>0.6567801833152771</v>
      </c>
      <c r="D101" s="1">
        <f t="shared" si="3"/>
        <v>0.6459995302053875</v>
      </c>
      <c r="E101" s="10">
        <f t="shared" si="4"/>
        <v>0.010780653109889626</v>
      </c>
      <c r="F101" s="10">
        <f t="shared" si="5"/>
        <v>0.00011622248147577287</v>
      </c>
    </row>
    <row r="102" spans="2:6" ht="12.75">
      <c r="B102" s="1">
        <f>Data!B95</f>
        <v>94</v>
      </c>
      <c r="C102" s="2">
        <f>Data!C95</f>
        <v>0.5982843637466431</v>
      </c>
      <c r="D102" s="1">
        <f t="shared" si="3"/>
        <v>0.5917281781440131</v>
      </c>
      <c r="E102" s="10">
        <f t="shared" si="4"/>
        <v>0.006556185602629938</v>
      </c>
      <c r="F102" s="10">
        <f t="shared" si="5"/>
        <v>4.2983569656132085E-05</v>
      </c>
    </row>
    <row r="103" spans="2:6" ht="12.75">
      <c r="B103" s="1">
        <f>Data!B96</f>
        <v>95</v>
      </c>
      <c r="C103" s="2">
        <f>Data!C96</f>
        <v>0.5468841195106506</v>
      </c>
      <c r="D103" s="1">
        <f t="shared" si="3"/>
        <v>0.5443508537145334</v>
      </c>
      <c r="E103" s="10">
        <f t="shared" si="4"/>
        <v>0.0025332657961172345</v>
      </c>
      <c r="F103" s="10">
        <f t="shared" si="5"/>
        <v>6.417435593777486E-06</v>
      </c>
    </row>
    <row r="104" spans="2:6" ht="12.75">
      <c r="B104" s="1">
        <f>Data!B97</f>
        <v>96</v>
      </c>
      <c r="C104" s="2">
        <f>Data!C97</f>
        <v>0.5056947469711304</v>
      </c>
      <c r="D104" s="1">
        <f t="shared" si="3"/>
        <v>0.5063565514202295</v>
      </c>
      <c r="E104" s="10">
        <f t="shared" si="4"/>
        <v>-0.0006618044490991348</v>
      </c>
      <c r="F104" s="10">
        <f t="shared" si="5"/>
        <v>4.379851288474093E-07</v>
      </c>
    </row>
    <row r="105" spans="2:6" ht="12.75">
      <c r="B105" s="1">
        <f>Data!B98</f>
        <v>97</v>
      </c>
      <c r="C105" s="2">
        <f>Data!C98</f>
        <v>0.47610071301460266</v>
      </c>
      <c r="D105" s="1">
        <f t="shared" si="3"/>
        <v>0.4797101149218863</v>
      </c>
      <c r="E105" s="10">
        <f t="shared" si="4"/>
        <v>-0.003609401907283649</v>
      </c>
      <c r="F105" s="10">
        <f t="shared" si="5"/>
        <v>1.3027782128302845E-05</v>
      </c>
    </row>
    <row r="106" spans="2:6" ht="12.75">
      <c r="B106" s="1">
        <f>Data!B99</f>
        <v>98</v>
      </c>
      <c r="C106" s="2">
        <f>Data!C99</f>
        <v>0.46017879247665405</v>
      </c>
      <c r="D106" s="1">
        <f t="shared" si="3"/>
        <v>0.4657503922790357</v>
      </c>
      <c r="E106" s="10">
        <f t="shared" si="4"/>
        <v>-0.005571599802381644</v>
      </c>
      <c r="F106" s="10">
        <f t="shared" si="5"/>
        <v>3.1042724357899175E-05</v>
      </c>
    </row>
    <row r="107" spans="2:6" ht="12.75">
      <c r="B107" s="1">
        <f>Data!B100</f>
        <v>99</v>
      </c>
      <c r="C107" s="2">
        <f>Data!C100</f>
        <v>0.4553329646587372</v>
      </c>
      <c r="D107" s="1">
        <f t="shared" si="3"/>
        <v>0.4651228741716604</v>
      </c>
      <c r="E107" s="10">
        <f t="shared" si="4"/>
        <v>-0.009789909512923245</v>
      </c>
      <c r="F107" s="10">
        <f t="shared" si="5"/>
        <v>9.584232827122504E-05</v>
      </c>
    </row>
    <row r="108" spans="2:6" ht="12.75">
      <c r="B108" s="1">
        <f>Data!B101</f>
        <v>100</v>
      </c>
      <c r="C108" s="2">
        <f>Data!C101</f>
        <v>0.463467001914978</v>
      </c>
      <c r="D108" s="1">
        <f t="shared" si="3"/>
        <v>0.4777501816753743</v>
      </c>
      <c r="E108" s="10">
        <f t="shared" si="4"/>
        <v>-0.01428317976039628</v>
      </c>
      <c r="F108" s="10">
        <f t="shared" si="5"/>
        <v>0.00020400922406779395</v>
      </c>
    </row>
    <row r="109" spans="2:6" ht="12.75">
      <c r="B109" s="1">
        <f>Data!B102</f>
        <v>101</v>
      </c>
      <c r="C109" s="2">
        <f>Data!C102</f>
        <v>0.4845809042453766</v>
      </c>
      <c r="D109" s="1">
        <f t="shared" si="3"/>
        <v>0.5028417063528574</v>
      </c>
      <c r="E109" s="10">
        <f t="shared" si="4"/>
        <v>-0.018260802107480822</v>
      </c>
      <c r="F109" s="10">
        <f t="shared" si="5"/>
        <v>0.00033345689360857607</v>
      </c>
    </row>
    <row r="110" spans="2:6" ht="12.75">
      <c r="B110" s="1">
        <f>Data!B103</f>
        <v>102</v>
      </c>
      <c r="C110" s="2">
        <f>Data!C103</f>
        <v>0.5162516832351685</v>
      </c>
      <c r="D110" s="1">
        <f t="shared" si="3"/>
        <v>0.5389415870816037</v>
      </c>
      <c r="E110" s="10">
        <f t="shared" si="4"/>
        <v>-0.02268990384643521</v>
      </c>
      <c r="F110" s="10">
        <f t="shared" si="5"/>
        <v>0.0005148317365604754</v>
      </c>
    </row>
    <row r="111" spans="2:6" ht="12.75">
      <c r="B111" s="1">
        <f>Data!B104</f>
        <v>103</v>
      </c>
      <c r="C111" s="2">
        <f>Data!C104</f>
        <v>0.5564026832580566</v>
      </c>
      <c r="D111" s="1">
        <f t="shared" si="3"/>
        <v>0.5840121496553178</v>
      </c>
      <c r="E111" s="10">
        <f t="shared" si="4"/>
        <v>-0.02760946639726114</v>
      </c>
      <c r="F111" s="10">
        <f t="shared" si="5"/>
        <v>0.000762282634741492</v>
      </c>
    </row>
    <row r="112" spans="2:6" ht="12.75">
      <c r="B112" s="1">
        <f>Data!B105</f>
        <v>104</v>
      </c>
      <c r="C112" s="2">
        <f>Data!C105</f>
        <v>0.6046877503395081</v>
      </c>
      <c r="D112" s="1">
        <f t="shared" si="3"/>
        <v>0.6355480471702075</v>
      </c>
      <c r="E112" s="10">
        <f t="shared" si="4"/>
        <v>-0.030860296830699463</v>
      </c>
      <c r="F112" s="10">
        <f t="shared" si="5"/>
        <v>0.0009523579204788793</v>
      </c>
    </row>
    <row r="113" spans="2:6" ht="12.75">
      <c r="B113" s="1">
        <f>Data!B106</f>
        <v>105</v>
      </c>
      <c r="C113" s="2">
        <f>Data!C106</f>
        <v>0.6569532155990601</v>
      </c>
      <c r="D113" s="1">
        <f t="shared" si="3"/>
        <v>0.6907147219244758</v>
      </c>
      <c r="E113" s="10">
        <f t="shared" si="4"/>
        <v>-0.03376150632541575</v>
      </c>
      <c r="F113" s="10">
        <f t="shared" si="5"/>
        <v>0.0011398393093610874</v>
      </c>
    </row>
    <row r="114" spans="2:6" ht="12.75">
      <c r="B114" s="1">
        <f>Data!B107</f>
        <v>106</v>
      </c>
      <c r="C114" s="2">
        <f>Data!C107</f>
        <v>0.713199257850647</v>
      </c>
      <c r="D114" s="1">
        <f t="shared" si="3"/>
        <v>0.7465035480656289</v>
      </c>
      <c r="E114" s="10">
        <f t="shared" si="4"/>
        <v>-0.033304290214981935</v>
      </c>
      <c r="F114" s="10">
        <f t="shared" si="5"/>
        <v>0.0011091757467237414</v>
      </c>
    </row>
    <row r="115" spans="2:6" ht="12.75">
      <c r="B115" s="1">
        <f>Data!B108</f>
        <v>107</v>
      </c>
      <c r="C115" s="2">
        <f>Data!C108</f>
        <v>0.7720412015914917</v>
      </c>
      <c r="D115" s="1">
        <f t="shared" si="3"/>
        <v>0.7998951737575172</v>
      </c>
      <c r="E115" s="10">
        <f t="shared" si="4"/>
        <v>-0.027853972166025476</v>
      </c>
      <c r="F115" s="10">
        <f t="shared" si="5"/>
        <v>0.000775843765425722</v>
      </c>
    </row>
    <row r="116" spans="2:6" ht="12.75">
      <c r="B116" s="1">
        <f>Data!B109</f>
        <v>108</v>
      </c>
      <c r="C116" s="2">
        <f>Data!C109</f>
        <v>0.8224030137062073</v>
      </c>
      <c r="D116" s="1">
        <f t="shared" si="3"/>
        <v>0.8480222042813271</v>
      </c>
      <c r="E116" s="10">
        <f t="shared" si="4"/>
        <v>-0.025619190575119855</v>
      </c>
      <c r="F116" s="10">
        <f t="shared" si="5"/>
        <v>0.00065634292572431</v>
      </c>
    </row>
    <row r="117" spans="2:6" ht="12.75">
      <c r="B117" s="1">
        <f>Data!B110</f>
        <v>109</v>
      </c>
      <c r="C117" s="2">
        <f>Data!C110</f>
        <v>0.8597849607467651</v>
      </c>
      <c r="D117" s="1">
        <f t="shared" si="3"/>
        <v>0.8883224700476264</v>
      </c>
      <c r="E117" s="10">
        <f t="shared" si="4"/>
        <v>-0.028537509300861297</v>
      </c>
      <c r="F117" s="10">
        <f t="shared" si="5"/>
        <v>0.000814389437096745</v>
      </c>
    </row>
    <row r="118" spans="2:6" ht="12.75">
      <c r="B118" s="1">
        <f>Data!B111</f>
        <v>110</v>
      </c>
      <c r="C118" s="2">
        <f>Data!C111</f>
        <v>0.890763521194458</v>
      </c>
      <c r="D118" s="1">
        <f t="shared" si="3"/>
        <v>0.9186746968232018</v>
      </c>
      <c r="E118" s="10">
        <f t="shared" si="4"/>
        <v>-0.02791117562874379</v>
      </c>
      <c r="F118" s="10">
        <f t="shared" si="5"/>
        <v>0.0007790337249785812</v>
      </c>
    </row>
    <row r="119" spans="2:6" ht="12.75">
      <c r="B119" s="1">
        <f>Data!B112</f>
        <v>111</v>
      </c>
      <c r="C119" s="2">
        <f>Data!C112</f>
        <v>0.9123966097831726</v>
      </c>
      <c r="D119" s="1">
        <f t="shared" si="3"/>
        <v>0.9375094051270295</v>
      </c>
      <c r="E119" s="10">
        <f t="shared" si="4"/>
        <v>-0.02511279534385691</v>
      </c>
      <c r="F119" s="10">
        <f t="shared" si="5"/>
        <v>0.0006306524899824412</v>
      </c>
    </row>
    <row r="120" spans="2:6" ht="12.75">
      <c r="B120" s="1">
        <f>Data!B113</f>
        <v>112</v>
      </c>
      <c r="C120" s="2">
        <f>Data!C113</f>
        <v>0.9222612977027893</v>
      </c>
      <c r="D120" s="1">
        <f t="shared" si="3"/>
        <v>0.9438892540478394</v>
      </c>
      <c r="E120" s="10">
        <f t="shared" si="4"/>
        <v>-0.021627956345050103</v>
      </c>
      <c r="F120" s="10">
        <f t="shared" si="5"/>
        <v>0.000467768495663393</v>
      </c>
    </row>
    <row r="121" spans="2:6" ht="12.75">
      <c r="B121" s="1">
        <f>Data!B114</f>
        <v>113</v>
      </c>
      <c r="C121" s="2">
        <f>Data!C114</f>
        <v>0.9241650104522705</v>
      </c>
      <c r="D121" s="1">
        <f t="shared" si="3"/>
        <v>0.9375547340502078</v>
      </c>
      <c r="E121" s="10">
        <f t="shared" si="4"/>
        <v>-0.01338972359793733</v>
      </c>
      <c r="F121" s="10">
        <f t="shared" si="5"/>
        <v>0.00017928469802915982</v>
      </c>
    </row>
    <row r="122" spans="2:6" ht="12.75">
      <c r="B122" s="1">
        <f>Data!B115</f>
        <v>114</v>
      </c>
      <c r="C122" s="2">
        <f>Data!C115</f>
        <v>0.9096275568008423</v>
      </c>
      <c r="D122" s="1">
        <f t="shared" si="3"/>
        <v>0.9189330104128213</v>
      </c>
      <c r="E122" s="10">
        <f t="shared" si="4"/>
        <v>-0.009305453611978987</v>
      </c>
      <c r="F122" s="10">
        <f t="shared" si="5"/>
        <v>8.659146692469277E-05</v>
      </c>
    </row>
    <row r="123" spans="2:6" ht="12.75">
      <c r="B123" s="1">
        <f>Data!B116</f>
        <v>115</v>
      </c>
      <c r="C123" s="2">
        <f>Data!C116</f>
        <v>0.881244957447052</v>
      </c>
      <c r="D123" s="1">
        <f t="shared" si="3"/>
        <v>0.8891097200447422</v>
      </c>
      <c r="E123" s="10">
        <f t="shared" si="4"/>
        <v>-0.0078647625976902</v>
      </c>
      <c r="F123" s="10">
        <f t="shared" si="5"/>
        <v>6.18544907180267E-05</v>
      </c>
    </row>
    <row r="124" spans="2:6" ht="12.75">
      <c r="B124" s="1">
        <f>Data!B117</f>
        <v>116</v>
      </c>
      <c r="C124" s="2">
        <f>Data!C117</f>
        <v>0.8495741486549377</v>
      </c>
      <c r="D124" s="1">
        <f t="shared" si="3"/>
        <v>0.849765520999751</v>
      </c>
      <c r="E124" s="10">
        <f t="shared" si="4"/>
        <v>-0.0001913723448132565</v>
      </c>
      <c r="F124" s="10">
        <f t="shared" si="5"/>
        <v>3.662337435932394E-08</v>
      </c>
    </row>
    <row r="125" spans="2:6" ht="12.75">
      <c r="B125" s="1">
        <f>Data!B118</f>
        <v>117</v>
      </c>
      <c r="C125" s="2">
        <f>Data!C118</f>
        <v>0.8118460774421692</v>
      </c>
      <c r="D125" s="1">
        <f t="shared" si="3"/>
        <v>0.803081078567413</v>
      </c>
      <c r="E125" s="10">
        <f t="shared" si="4"/>
        <v>0.008764998874756236</v>
      </c>
      <c r="F125" s="10">
        <f t="shared" si="5"/>
        <v>7.682520527447808E-05</v>
      </c>
    </row>
    <row r="126" spans="2:6" ht="12.75">
      <c r="B126" s="1">
        <f>Data!B119</f>
        <v>118</v>
      </c>
      <c r="C126" s="2">
        <f>Data!C119</f>
        <v>0.7666761875152588</v>
      </c>
      <c r="D126" s="1">
        <f t="shared" si="3"/>
        <v>0.7516158437208853</v>
      </c>
      <c r="E126" s="10">
        <f t="shared" si="4"/>
        <v>0.015060343794373487</v>
      </c>
      <c r="F126" s="10">
        <f t="shared" si="5"/>
        <v>0.00022681395520472402</v>
      </c>
    </row>
    <row r="127" spans="2:6" ht="12.75">
      <c r="B127" s="1">
        <f>Data!B120</f>
        <v>119</v>
      </c>
      <c r="C127" s="2">
        <f>Data!C120</f>
        <v>0.7149298787117004</v>
      </c>
      <c r="D127" s="1">
        <f t="shared" si="3"/>
        <v>0.6981673505184923</v>
      </c>
      <c r="E127" s="10">
        <f t="shared" si="4"/>
        <v>0.016762528193208115</v>
      </c>
      <c r="F127" s="10">
        <f t="shared" si="5"/>
        <v>0.0002809823514280969</v>
      </c>
    </row>
    <row r="128" spans="2:6" ht="12.75">
      <c r="B128" s="1">
        <f>Data!B121</f>
        <v>120</v>
      </c>
      <c r="C128" s="2">
        <f>Data!C121</f>
        <v>0.6643950343132019</v>
      </c>
      <c r="D128" s="1">
        <f t="shared" si="3"/>
        <v>0.6456187572452523</v>
      </c>
      <c r="E128" s="10">
        <f t="shared" si="4"/>
        <v>0.0187762770679496</v>
      </c>
      <c r="F128" s="10">
        <f t="shared" si="5"/>
        <v>0.00035254858053240996</v>
      </c>
    </row>
    <row r="129" spans="2:6" ht="12.75">
      <c r="B129" s="1">
        <f>Data!B122</f>
        <v>121</v>
      </c>
      <c r="C129" s="2">
        <f>Data!C122</f>
        <v>0.6105719208717346</v>
      </c>
      <c r="D129" s="1">
        <f t="shared" si="3"/>
        <v>0.5967829307074228</v>
      </c>
      <c r="E129" s="10">
        <f t="shared" si="4"/>
        <v>0.013788990164311787</v>
      </c>
      <c r="F129" s="10">
        <f t="shared" si="5"/>
        <v>0.00019013624975148722</v>
      </c>
    </row>
    <row r="130" spans="2:6" ht="12.75">
      <c r="B130" s="1">
        <f>Data!B123</f>
        <v>122</v>
      </c>
      <c r="C130" s="2">
        <f>Data!C123</f>
        <v>0.5636714100837708</v>
      </c>
      <c r="D130" s="1">
        <f t="shared" si="3"/>
        <v>0.554251496419158</v>
      </c>
      <c r="E130" s="10">
        <f t="shared" si="4"/>
        <v>0.0094199136646127</v>
      </c>
      <c r="F130" s="10">
        <f t="shared" si="5"/>
        <v>8.873477344875708E-05</v>
      </c>
    </row>
    <row r="131" spans="2:6" ht="12.75">
      <c r="B131" s="1">
        <f>Data!B124</f>
        <v>123</v>
      </c>
      <c r="C131" s="2">
        <f>Data!C124</f>
        <v>0.524039626121521</v>
      </c>
      <c r="D131" s="1">
        <f t="shared" si="3"/>
        <v>0.5202569462207026</v>
      </c>
      <c r="E131" s="10">
        <f t="shared" si="4"/>
        <v>0.0037826799008183754</v>
      </c>
      <c r="F131" s="10">
        <f t="shared" si="5"/>
        <v>1.4308667232055313E-05</v>
      </c>
    </row>
    <row r="132" spans="2:6" ht="12.75">
      <c r="B132" s="1">
        <f>Data!B125</f>
        <v>124</v>
      </c>
      <c r="C132" s="2">
        <f>Data!C125</f>
        <v>0.4960031509399414</v>
      </c>
      <c r="D132" s="1">
        <f t="shared" si="3"/>
        <v>0.4965551304199737</v>
      </c>
      <c r="E132" s="10">
        <f t="shared" si="4"/>
        <v>-0.0005519794800322719</v>
      </c>
      <c r="F132" s="10">
        <f t="shared" si="5"/>
        <v>3.0468134637669727E-07</v>
      </c>
    </row>
    <row r="133" spans="2:6" ht="12.75">
      <c r="B133" s="1">
        <f>Data!B126</f>
        <v>125</v>
      </c>
      <c r="C133" s="2">
        <f>Data!C126</f>
        <v>0.4811196029186249</v>
      </c>
      <c r="D133" s="1">
        <f t="shared" si="3"/>
        <v>0.4843343083017579</v>
      </c>
      <c r="E133" s="10">
        <f t="shared" si="4"/>
        <v>-0.0032147053831330097</v>
      </c>
      <c r="F133" s="10">
        <f t="shared" si="5"/>
        <v>1.0334330700344351E-05</v>
      </c>
    </row>
    <row r="134" spans="2:6" ht="12.75">
      <c r="B134" s="1">
        <f>Data!B127</f>
        <v>126</v>
      </c>
      <c r="C134" s="2">
        <f>Data!C127</f>
        <v>0.4755815267562866</v>
      </c>
      <c r="D134" s="1">
        <f t="shared" si="3"/>
        <v>0.4841554538511827</v>
      </c>
      <c r="E134" s="10">
        <f t="shared" si="4"/>
        <v>-0.008573927094896072</v>
      </c>
      <c r="F134" s="10">
        <f t="shared" si="5"/>
        <v>7.3512225828593E-05</v>
      </c>
    </row>
    <row r="135" spans="2:6" ht="12.75">
      <c r="B135" s="1">
        <f>Data!B128</f>
        <v>127</v>
      </c>
      <c r="C135" s="2">
        <f>Data!C128</f>
        <v>0.4833694398403168</v>
      </c>
      <c r="D135" s="1">
        <f t="shared" si="3"/>
        <v>0.49592679478265134</v>
      </c>
      <c r="E135" s="10">
        <f t="shared" si="4"/>
        <v>-0.012557354942334564</v>
      </c>
      <c r="F135" s="10">
        <f t="shared" si="5"/>
        <v>0.0001576871631477743</v>
      </c>
    </row>
    <row r="136" spans="2:6" ht="12.75">
      <c r="B136" s="1">
        <f>Data!B129</f>
        <v>128</v>
      </c>
      <c r="C136" s="2">
        <f>Data!C129</f>
        <v>0.5044833421707153</v>
      </c>
      <c r="D136" s="1">
        <f t="shared" si="3"/>
        <v>0.5189136968431851</v>
      </c>
      <c r="E136" s="10">
        <f t="shared" si="4"/>
        <v>-0.01443035467246978</v>
      </c>
      <c r="F136" s="10">
        <f t="shared" si="5"/>
        <v>0.00020823513597327043</v>
      </c>
    </row>
    <row r="137" spans="2:6" ht="12.75">
      <c r="B137" s="1">
        <f>Data!B130</f>
        <v>129</v>
      </c>
      <c r="C137" s="2">
        <f>Data!C130</f>
        <v>0.5323467254638672</v>
      </c>
      <c r="D137" s="1">
        <f aca="true" t="shared" si="6" ref="D137:D200">$D$4*EXP(-$D$5*B137)*COS($F$4*B137+$F$5)+$H$4-$H$5*B137</f>
        <v>0.5517830934824659</v>
      </c>
      <c r="E137" s="10">
        <f t="shared" si="4"/>
        <v>-0.019436368018598715</v>
      </c>
      <c r="F137" s="10">
        <f t="shared" si="5"/>
        <v>0.00037777240175440694</v>
      </c>
    </row>
    <row r="138" spans="2:6" ht="12.75">
      <c r="B138" s="1">
        <f>Data!B131</f>
        <v>130</v>
      </c>
      <c r="C138" s="2">
        <f>Data!C131</f>
        <v>0.5681710839271545</v>
      </c>
      <c r="D138" s="1">
        <f t="shared" si="6"/>
        <v>0.5926798066580719</v>
      </c>
      <c r="E138" s="10">
        <f aca="true" t="shared" si="7" ref="E138:E201">C138-D138</f>
        <v>-0.02450872273091731</v>
      </c>
      <c r="F138" s="10">
        <f aca="true" t="shared" si="8" ref="F138:F201">E138^2</f>
        <v>0.0006006774899009828</v>
      </c>
    </row>
    <row r="139" spans="2:6" ht="12.75">
      <c r="B139" s="1">
        <f>Data!B132</f>
        <v>131</v>
      </c>
      <c r="C139" s="2">
        <f>Data!C132</f>
        <v>0.6097065806388855</v>
      </c>
      <c r="D139" s="1">
        <f t="shared" si="6"/>
        <v>0.639330407198964</v>
      </c>
      <c r="E139" s="10">
        <f t="shared" si="7"/>
        <v>-0.029623826560078448</v>
      </c>
      <c r="F139" s="10">
        <f t="shared" si="8"/>
        <v>0.0008775711000616092</v>
      </c>
    </row>
    <row r="140" spans="2:6" ht="12.75">
      <c r="B140" s="1">
        <f>Data!B133</f>
        <v>132</v>
      </c>
      <c r="C140" s="2">
        <f>Data!C133</f>
        <v>0.6553956270217896</v>
      </c>
      <c r="D140" s="1">
        <f t="shared" si="6"/>
        <v>0.6891688130023962</v>
      </c>
      <c r="E140" s="10">
        <f t="shared" si="7"/>
        <v>-0.033773185980606635</v>
      </c>
      <c r="F140" s="10">
        <f t="shared" si="8"/>
        <v>0.0011406280912806446</v>
      </c>
    </row>
    <row r="141" spans="2:6" ht="12.75">
      <c r="B141" s="1">
        <f>Data!B134</f>
        <v>133</v>
      </c>
      <c r="C141" s="2">
        <f>Data!C134</f>
        <v>0.7041998505592346</v>
      </c>
      <c r="D141" s="1">
        <f t="shared" si="6"/>
        <v>0.7394766966124923</v>
      </c>
      <c r="E141" s="10">
        <f t="shared" si="7"/>
        <v>-0.03527684605325765</v>
      </c>
      <c r="F141" s="10">
        <f t="shared" si="8"/>
        <v>0.0012444558674652398</v>
      </c>
    </row>
    <row r="142" spans="2:6" ht="12.75">
      <c r="B142" s="1">
        <f>Data!B135</f>
        <v>134</v>
      </c>
      <c r="C142" s="2">
        <f>Data!C135</f>
        <v>0.7542155385017395</v>
      </c>
      <c r="D142" s="1">
        <f t="shared" si="6"/>
        <v>0.7875310286521585</v>
      </c>
      <c r="E142" s="10">
        <f t="shared" si="7"/>
        <v>-0.033315490150419014</v>
      </c>
      <c r="F142" s="10">
        <f t="shared" si="8"/>
        <v>0.0011099218839626663</v>
      </c>
    </row>
    <row r="143" spans="2:6" ht="12.75">
      <c r="B143" s="1">
        <f>Data!B136</f>
        <v>135</v>
      </c>
      <c r="C143" s="2">
        <f>Data!C136</f>
        <v>0.8204993009567261</v>
      </c>
      <c r="D143" s="1">
        <f t="shared" si="6"/>
        <v>0.8307507573889216</v>
      </c>
      <c r="E143" s="10">
        <f t="shared" si="7"/>
        <v>-0.010251456432195494</v>
      </c>
      <c r="F143" s="10">
        <f t="shared" si="8"/>
        <v>0.00010509235898120237</v>
      </c>
    </row>
    <row r="144" spans="2:6" ht="12.75">
      <c r="B144" s="1">
        <f>Data!B137</f>
        <v>136</v>
      </c>
      <c r="C144" s="2">
        <f>Data!C137</f>
        <v>0.8459397554397583</v>
      </c>
      <c r="D144" s="1">
        <f t="shared" si="6"/>
        <v>0.8668347318046382</v>
      </c>
      <c r="E144" s="10">
        <f t="shared" si="7"/>
        <v>-0.020894976364879914</v>
      </c>
      <c r="F144" s="10">
        <f t="shared" si="8"/>
        <v>0.0004366000372888902</v>
      </c>
    </row>
    <row r="145" spans="2:6" ht="12.75">
      <c r="B145" s="1">
        <f>Data!B138</f>
        <v>137</v>
      </c>
      <c r="C145" s="2">
        <f>Data!C138</f>
        <v>0.8708611130714417</v>
      </c>
      <c r="D145" s="1">
        <f t="shared" si="6"/>
        <v>0.8938835068614549</v>
      </c>
      <c r="E145" s="10">
        <f t="shared" si="7"/>
        <v>-0.02302239379001325</v>
      </c>
      <c r="F145" s="10">
        <f t="shared" si="8"/>
        <v>0.0005300306158224407</v>
      </c>
    </row>
    <row r="146" spans="2:6" ht="12.75">
      <c r="B146" s="1">
        <f>Data!B139</f>
        <v>138</v>
      </c>
      <c r="C146" s="2">
        <f>Data!C139</f>
        <v>0.8904173970222473</v>
      </c>
      <c r="D146" s="1">
        <f t="shared" si="6"/>
        <v>0.9104985933862151</v>
      </c>
      <c r="E146" s="10">
        <f t="shared" si="7"/>
        <v>-0.020081196363967768</v>
      </c>
      <c r="F146" s="10">
        <f t="shared" si="8"/>
        <v>0.0004032544474082323</v>
      </c>
    </row>
    <row r="147" spans="2:6" ht="12.75">
      <c r="B147" s="1">
        <f>Data!B140</f>
        <v>139</v>
      </c>
      <c r="C147" s="2">
        <f>Data!C140</f>
        <v>0.8982052803039551</v>
      </c>
      <c r="D147" s="1">
        <f t="shared" si="6"/>
        <v>0.9158539784162143</v>
      </c>
      <c r="E147" s="10">
        <f t="shared" si="7"/>
        <v>-0.01764869811225922</v>
      </c>
      <c r="F147" s="10">
        <f t="shared" si="8"/>
        <v>0.0003114765450576622</v>
      </c>
    </row>
    <row r="148" spans="2:6" ht="12.75">
      <c r="B148" s="1">
        <f>Data!B141</f>
        <v>140</v>
      </c>
      <c r="C148" s="2">
        <f>Data!C141</f>
        <v>0.8976861238479614</v>
      </c>
      <c r="D148" s="1">
        <f t="shared" si="6"/>
        <v>0.9097362743492995</v>
      </c>
      <c r="E148" s="10">
        <f t="shared" si="7"/>
        <v>-0.012050150501338064</v>
      </c>
      <c r="F148" s="10">
        <f t="shared" si="8"/>
        <v>0.000145206127104898</v>
      </c>
    </row>
    <row r="149" spans="2:6" ht="12.75">
      <c r="B149" s="1">
        <f>Data!B142</f>
        <v>141</v>
      </c>
      <c r="C149" s="2">
        <f>Data!C142</f>
        <v>0.8822833299636841</v>
      </c>
      <c r="D149" s="1">
        <f t="shared" si="6"/>
        <v>0.8925515722537152</v>
      </c>
      <c r="E149" s="10">
        <f t="shared" si="7"/>
        <v>-0.010268242290031093</v>
      </c>
      <c r="F149" s="10">
        <f t="shared" si="8"/>
        <v>0.00010543679972678299</v>
      </c>
    </row>
    <row r="150" spans="2:6" ht="12.75">
      <c r="B150" s="1">
        <f>Data!B143</f>
        <v>142</v>
      </c>
      <c r="C150" s="2">
        <f>Data!C143</f>
        <v>0.8658422231674194</v>
      </c>
      <c r="D150" s="1">
        <f t="shared" si="6"/>
        <v>0.8652988823539502</v>
      </c>
      <c r="E150" s="10">
        <f t="shared" si="7"/>
        <v>0.0005433408134691842</v>
      </c>
      <c r="F150" s="10">
        <f t="shared" si="8"/>
        <v>2.952192395813548E-07</v>
      </c>
    </row>
    <row r="151" spans="2:6" ht="12.75">
      <c r="B151" s="1">
        <f>Data!B144</f>
        <v>143</v>
      </c>
      <c r="C151" s="2">
        <f>Data!C144</f>
        <v>0.8390172123908997</v>
      </c>
      <c r="D151" s="1">
        <f t="shared" si="6"/>
        <v>0.8295118449835349</v>
      </c>
      <c r="E151" s="10">
        <f t="shared" si="7"/>
        <v>0.00950536740736474</v>
      </c>
      <c r="F151" s="10">
        <f t="shared" si="8"/>
        <v>9.035200954899188E-05</v>
      </c>
    </row>
    <row r="152" spans="2:6" ht="12.75">
      <c r="B152" s="1">
        <f>Data!B145</f>
        <v>144</v>
      </c>
      <c r="C152" s="2">
        <f>Data!C145</f>
        <v>0.7938473224639893</v>
      </c>
      <c r="D152" s="1">
        <f t="shared" si="6"/>
        <v>0.7871720912895218</v>
      </c>
      <c r="E152" s="10">
        <f t="shared" si="7"/>
        <v>0.006675231174467444</v>
      </c>
      <c r="F152" s="10">
        <f t="shared" si="8"/>
        <v>4.4558711232582014E-05</v>
      </c>
    </row>
    <row r="153" spans="2:6" ht="12.75">
      <c r="B153" s="1">
        <f>Data!B146</f>
        <v>145</v>
      </c>
      <c r="C153" s="2">
        <f>Data!C146</f>
        <v>0.75577312707901</v>
      </c>
      <c r="D153" s="1">
        <f t="shared" si="6"/>
        <v>0.7405991341409941</v>
      </c>
      <c r="E153" s="10">
        <f t="shared" si="7"/>
        <v>0.015173992938015912</v>
      </c>
      <c r="F153" s="10">
        <f t="shared" si="8"/>
        <v>0.00023025006168295677</v>
      </c>
    </row>
    <row r="154" spans="2:6" ht="12.75">
      <c r="B154" s="1">
        <f>Data!B147</f>
        <v>146</v>
      </c>
      <c r="C154" s="2">
        <f>Data!C147</f>
        <v>0.714410662651062</v>
      </c>
      <c r="D154" s="1">
        <f t="shared" si="6"/>
        <v>0.692322896667807</v>
      </c>
      <c r="E154" s="10">
        <f t="shared" si="7"/>
        <v>0.022087765983255014</v>
      </c>
      <c r="F154" s="10">
        <f t="shared" si="8"/>
        <v>0.00048786940613103737</v>
      </c>
    </row>
    <row r="155" spans="2:6" ht="12.75">
      <c r="B155" s="1">
        <f>Data!B148</f>
        <v>147</v>
      </c>
      <c r="C155" s="2">
        <f>Data!C148</f>
        <v>0.668721616268158</v>
      </c>
      <c r="D155" s="1">
        <f t="shared" si="6"/>
        <v>0.6449458746351407</v>
      </c>
      <c r="E155" s="10">
        <f t="shared" si="7"/>
        <v>0.02377574163301721</v>
      </c>
      <c r="F155" s="10">
        <f t="shared" si="8"/>
        <v>0.000565285890199988</v>
      </c>
    </row>
    <row r="156" spans="2:6" ht="12.75">
      <c r="B156" s="1">
        <f>Data!B149</f>
        <v>148</v>
      </c>
      <c r="C156" s="2">
        <f>Data!C149</f>
        <v>0.6223403215408325</v>
      </c>
      <c r="D156" s="1">
        <f t="shared" si="6"/>
        <v>0.6010024341414723</v>
      </c>
      <c r="E156" s="10">
        <f t="shared" si="7"/>
        <v>0.021337887399360267</v>
      </c>
      <c r="F156" s="10">
        <f t="shared" si="8"/>
        <v>0.00045530543866777765</v>
      </c>
    </row>
    <row r="157" spans="2:6" ht="12.75">
      <c r="B157" s="1">
        <f>Data!B150</f>
        <v>149</v>
      </c>
      <c r="C157" s="2">
        <f>Data!C150</f>
        <v>0.578208863735199</v>
      </c>
      <c r="D157" s="1">
        <f t="shared" si="6"/>
        <v>0.5628228436044087</v>
      </c>
      <c r="E157" s="10">
        <f t="shared" si="7"/>
        <v>0.015386020130790268</v>
      </c>
      <c r="F157" s="10">
        <f t="shared" si="8"/>
        <v>0.00023672961546508336</v>
      </c>
    </row>
    <row r="158" spans="2:6" ht="12.75">
      <c r="B158" s="1">
        <f>Data!B151</f>
        <v>150</v>
      </c>
      <c r="C158" s="2">
        <f>Data!C151</f>
        <v>0.5413460731506348</v>
      </c>
      <c r="D158" s="1">
        <f t="shared" si="6"/>
        <v>0.5324093265089148</v>
      </c>
      <c r="E158" s="10">
        <f t="shared" si="7"/>
        <v>0.00893674664171995</v>
      </c>
      <c r="F158" s="10">
        <f t="shared" si="8"/>
        <v>7.986544053829281E-05</v>
      </c>
    </row>
    <row r="159" spans="2:6" ht="12.75">
      <c r="B159" s="1">
        <f>Data!B152</f>
        <v>151</v>
      </c>
      <c r="C159" s="2">
        <f>Data!C152</f>
        <v>0.5165978670120239</v>
      </c>
      <c r="D159" s="1">
        <f t="shared" si="6"/>
        <v>0.5113307188680521</v>
      </c>
      <c r="E159" s="10">
        <f t="shared" si="7"/>
        <v>0.005267148143971778</v>
      </c>
      <c r="F159" s="10">
        <f t="shared" si="8"/>
        <v>2.774284957054535E-05</v>
      </c>
    </row>
    <row r="160" spans="2:6" ht="12.75">
      <c r="B160" s="1">
        <f>Data!B153</f>
        <v>152</v>
      </c>
      <c r="C160" s="2">
        <f>Data!C153</f>
        <v>0.5030987858772278</v>
      </c>
      <c r="D160" s="1">
        <f t="shared" si="6"/>
        <v>0.5006412635738717</v>
      </c>
      <c r="E160" s="10">
        <f t="shared" si="7"/>
        <v>0.0024575223033560523</v>
      </c>
      <c r="F160" s="10">
        <f t="shared" si="8"/>
        <v>6.039415871492437E-06</v>
      </c>
    </row>
    <row r="161" spans="2:6" ht="12.75">
      <c r="B161" s="1">
        <f>Data!B154</f>
        <v>153</v>
      </c>
      <c r="C161" s="2">
        <f>Data!C154</f>
        <v>0.4979068636894226</v>
      </c>
      <c r="D161" s="1">
        <f t="shared" si="6"/>
        <v>0.5008277320810969</v>
      </c>
      <c r="E161" s="10">
        <f t="shared" si="7"/>
        <v>-0.0029208683916742695</v>
      </c>
      <c r="F161" s="10">
        <f t="shared" si="8"/>
        <v>8.531472161481834E-06</v>
      </c>
    </row>
    <row r="162" spans="2:6" ht="12.75">
      <c r="B162" s="1">
        <f>Data!B155</f>
        <v>154</v>
      </c>
      <c r="C162" s="2">
        <f>Data!C155</f>
        <v>0.5041372179985046</v>
      </c>
      <c r="D162" s="1">
        <f t="shared" si="6"/>
        <v>0.5117875066207694</v>
      </c>
      <c r="E162" s="10">
        <f t="shared" si="7"/>
        <v>-0.0076502886222648</v>
      </c>
      <c r="F162" s="10">
        <f t="shared" si="8"/>
        <v>5.8526916003954255E-05</v>
      </c>
    </row>
    <row r="163" spans="2:6" ht="12.75">
      <c r="B163" s="1">
        <f>Data!B156</f>
        <v>155</v>
      </c>
      <c r="C163" s="2">
        <f>Data!C156</f>
        <v>0.5230012536048889</v>
      </c>
      <c r="D163" s="1">
        <f t="shared" si="6"/>
        <v>0.5328385688796226</v>
      </c>
      <c r="E163" s="10">
        <f t="shared" si="7"/>
        <v>-0.009837315274733638</v>
      </c>
      <c r="F163" s="10">
        <f t="shared" si="8"/>
        <v>9.677277181450775E-05</v>
      </c>
    </row>
    <row r="164" spans="2:6" ht="12.75">
      <c r="B164" s="1">
        <f>Data!B157</f>
        <v>156</v>
      </c>
      <c r="C164" s="2">
        <f>Data!C157</f>
        <v>0.5482686758041382</v>
      </c>
      <c r="D164" s="1">
        <f t="shared" si="6"/>
        <v>0.5627606156523838</v>
      </c>
      <c r="E164" s="10">
        <f t="shared" si="7"/>
        <v>-0.014491939848245594</v>
      </c>
      <c r="F164" s="10">
        <f t="shared" si="8"/>
        <v>0.00021001632056516853</v>
      </c>
    </row>
    <row r="165" spans="2:6" ht="12.75">
      <c r="B165" s="1">
        <f>Data!B158</f>
        <v>157</v>
      </c>
      <c r="C165" s="2">
        <f>Data!C158</f>
        <v>0.5827085375785828</v>
      </c>
      <c r="D165" s="1">
        <f t="shared" si="6"/>
        <v>0.5998648515874028</v>
      </c>
      <c r="E165" s="10">
        <f t="shared" si="7"/>
        <v>-0.017156314008820006</v>
      </c>
      <c r="F165" s="10">
        <f t="shared" si="8"/>
        <v>0.00029433911036923357</v>
      </c>
    </row>
    <row r="166" spans="2:6" ht="12.75">
      <c r="B166" s="1">
        <f>Data!B159</f>
        <v>158</v>
      </c>
      <c r="C166" s="2">
        <f>Data!C159</f>
        <v>0.6216480731964111</v>
      </c>
      <c r="D166" s="1">
        <f t="shared" si="6"/>
        <v>0.6420884833400079</v>
      </c>
      <c r="E166" s="10">
        <f t="shared" si="7"/>
        <v>-0.020440410143596766</v>
      </c>
      <c r="F166" s="10">
        <f t="shared" si="8"/>
        <v>0.00041781036683845356</v>
      </c>
    </row>
    <row r="167" spans="2:6" ht="12.75">
      <c r="B167" s="1">
        <f>Data!B160</f>
        <v>159</v>
      </c>
      <c r="C167" s="2">
        <f>Data!C160</f>
        <v>0.6624913215637207</v>
      </c>
      <c r="D167" s="1">
        <f t="shared" si="6"/>
        <v>0.6871086392977391</v>
      </c>
      <c r="E167" s="10">
        <f t="shared" si="7"/>
        <v>-0.02461731773401843</v>
      </c>
      <c r="F167" s="10">
        <f t="shared" si="8"/>
        <v>0.0006060123324176182</v>
      </c>
    </row>
    <row r="168" spans="2:6" ht="12.75">
      <c r="B168" s="1">
        <f>Data!B161</f>
        <v>160</v>
      </c>
      <c r="C168" s="2">
        <f>Data!C161</f>
        <v>0.7050651907920837</v>
      </c>
      <c r="D168" s="1">
        <f t="shared" si="6"/>
        <v>0.7324694328558645</v>
      </c>
      <c r="E168" s="10">
        <f t="shared" si="7"/>
        <v>-0.02740424206378078</v>
      </c>
      <c r="F168" s="10">
        <f t="shared" si="8"/>
        <v>0.000750992483090292</v>
      </c>
    </row>
    <row r="169" spans="2:6" ht="12.75">
      <c r="B169" s="1">
        <f>Data!B162</f>
        <v>161</v>
      </c>
      <c r="C169" s="2">
        <f>Data!C162</f>
        <v>0.7490236163139343</v>
      </c>
      <c r="D169" s="1">
        <f t="shared" si="6"/>
        <v>0.7757152269612255</v>
      </c>
      <c r="E169" s="10">
        <f t="shared" si="7"/>
        <v>-0.026691610647291197</v>
      </c>
      <c r="F169" s="10">
        <f t="shared" si="8"/>
        <v>0.0007124420789465888</v>
      </c>
    </row>
    <row r="170" spans="2:6" ht="12.75">
      <c r="B170" s="1">
        <f>Data!B163</f>
        <v>162</v>
      </c>
      <c r="C170" s="2">
        <f>Data!C163</f>
        <v>0.8339983224868774</v>
      </c>
      <c r="D170" s="1">
        <f t="shared" si="6"/>
        <v>0.8145228762453147</v>
      </c>
      <c r="E170" s="10">
        <f t="shared" si="7"/>
        <v>0.01947544624156272</v>
      </c>
      <c r="F170" s="10">
        <f t="shared" si="8"/>
        <v>0.00037929300630799953</v>
      </c>
    </row>
    <row r="171" spans="2:6" ht="12.75">
      <c r="B171" s="1">
        <f>Data!B164</f>
        <v>163</v>
      </c>
      <c r="C171" s="2">
        <f>Data!C164</f>
        <v>0.8275949358940125</v>
      </c>
      <c r="D171" s="1">
        <f t="shared" si="6"/>
        <v>0.8468258328195772</v>
      </c>
      <c r="E171" s="10">
        <f t="shared" si="7"/>
        <v>-0.01923089692556479</v>
      </c>
      <c r="F171" s="10">
        <f t="shared" si="8"/>
        <v>0.00036982739656169725</v>
      </c>
    </row>
    <row r="172" spans="2:6" ht="12.75">
      <c r="B172" s="1">
        <f>Data!B165</f>
        <v>164</v>
      </c>
      <c r="C172" s="2">
        <f>Data!C165</f>
        <v>0.8559775352478027</v>
      </c>
      <c r="D172" s="1">
        <f t="shared" si="6"/>
        <v>0.8709234938349549</v>
      </c>
      <c r="E172" s="10">
        <f t="shared" si="7"/>
        <v>-0.014945958587152197</v>
      </c>
      <c r="F172" s="10">
        <f t="shared" si="8"/>
        <v>0.0002233816780888685</v>
      </c>
    </row>
    <row r="173" spans="2:6" ht="12.75">
      <c r="B173" s="1">
        <f>Data!B166</f>
        <v>165</v>
      </c>
      <c r="C173" s="2">
        <f>Data!C166</f>
        <v>0.8762260675430298</v>
      </c>
      <c r="D173" s="1">
        <f t="shared" si="6"/>
        <v>0.8855700138222884</v>
      </c>
      <c r="E173" s="10">
        <f t="shared" si="7"/>
        <v>-0.009343946279258608</v>
      </c>
      <c r="F173" s="10">
        <f t="shared" si="8"/>
        <v>8.730933206967079E-05</v>
      </c>
    </row>
    <row r="174" spans="2:6" ht="12.75">
      <c r="B174" s="1">
        <f>Data!B167</f>
        <v>166</v>
      </c>
      <c r="C174" s="2">
        <f>Data!C167</f>
        <v>0.9054740071296692</v>
      </c>
      <c r="D174" s="1">
        <f t="shared" si="6"/>
        <v>0.8900379544570105</v>
      </c>
      <c r="E174" s="10">
        <f t="shared" si="7"/>
        <v>0.015436052672658684</v>
      </c>
      <c r="F174" s="10">
        <f t="shared" si="8"/>
        <v>0.0002382717221130933</v>
      </c>
    </row>
    <row r="175" spans="2:6" ht="12.75">
      <c r="B175" s="1">
        <f>Data!B168</f>
        <v>167</v>
      </c>
      <c r="C175" s="2">
        <f>Data!C168</f>
        <v>0.8738031983375549</v>
      </c>
      <c r="D175" s="1">
        <f t="shared" si="6"/>
        <v>0.8841535345124979</v>
      </c>
      <c r="E175" s="10">
        <f t="shared" si="7"/>
        <v>-0.010350336174942965</v>
      </c>
      <c r="F175" s="10">
        <f t="shared" si="8"/>
        <v>0.00010712945893433296</v>
      </c>
    </row>
    <row r="176" spans="2:6" ht="12.75">
      <c r="B176" s="1">
        <f>Data!B169</f>
        <v>168</v>
      </c>
      <c r="C176" s="2">
        <f>Data!C169</f>
        <v>0.8795143365859985</v>
      </c>
      <c r="D176" s="1">
        <f t="shared" si="6"/>
        <v>0.868301796698191</v>
      </c>
      <c r="E176" s="10">
        <f t="shared" si="7"/>
        <v>0.011212539887807571</v>
      </c>
      <c r="F176" s="10">
        <f t="shared" si="8"/>
        <v>0.00012572105073567583</v>
      </c>
    </row>
    <row r="177" spans="2:6" ht="12.75">
      <c r="B177" s="1">
        <f>Data!B170</f>
        <v>169</v>
      </c>
      <c r="C177" s="2">
        <f>Data!C170</f>
        <v>0.8217107653617859</v>
      </c>
      <c r="D177" s="1">
        <f t="shared" si="6"/>
        <v>0.8434016408965563</v>
      </c>
      <c r="E177" s="10">
        <f t="shared" si="7"/>
        <v>-0.02169087553477045</v>
      </c>
      <c r="F177" s="10">
        <f t="shared" si="8"/>
        <v>0.0004704940814649032</v>
      </c>
    </row>
    <row r="178" spans="2:6" ht="12.75">
      <c r="B178" s="1">
        <f>Data!B171</f>
        <v>170</v>
      </c>
      <c r="C178" s="2">
        <f>Data!C171</f>
        <v>0.7881361842155457</v>
      </c>
      <c r="D178" s="1">
        <f t="shared" si="6"/>
        <v>0.8108522964873892</v>
      </c>
      <c r="E178" s="10">
        <f t="shared" si="7"/>
        <v>-0.022716112271843558</v>
      </c>
      <c r="F178" s="10">
        <f t="shared" si="8"/>
        <v>0.0005160217567470015</v>
      </c>
    </row>
    <row r="179" spans="2:6" ht="12.75">
      <c r="B179" s="1">
        <f>Data!B172</f>
        <v>171</v>
      </c>
      <c r="C179" s="2">
        <f>Data!C172</f>
        <v>0.7491966485977173</v>
      </c>
      <c r="D179" s="1">
        <f t="shared" si="6"/>
        <v>0.7724543326386503</v>
      </c>
      <c r="E179" s="10">
        <f t="shared" si="7"/>
        <v>-0.02325768404093298</v>
      </c>
      <c r="F179" s="10">
        <f t="shared" si="8"/>
        <v>0.0005409198669478686</v>
      </c>
    </row>
    <row r="180" spans="2:6" ht="12.75">
      <c r="B180" s="1">
        <f>Data!B173</f>
        <v>172</v>
      </c>
      <c r="C180" s="2">
        <f>Data!C173</f>
        <v>0.7093918323516846</v>
      </c>
      <c r="D180" s="1">
        <f t="shared" si="6"/>
        <v>0.7303096531939235</v>
      </c>
      <c r="E180" s="10">
        <f t="shared" si="7"/>
        <v>-0.02091782084223892</v>
      </c>
      <c r="F180" s="10">
        <f t="shared" si="8"/>
        <v>0.000437555228788005</v>
      </c>
    </row>
    <row r="181" spans="2:6" ht="12.75">
      <c r="B181" s="1">
        <f>Data!B174</f>
        <v>173</v>
      </c>
      <c r="C181" s="2">
        <f>Data!C174</f>
        <v>0.6682024598121643</v>
      </c>
      <c r="D181" s="1">
        <f t="shared" si="6"/>
        <v>0.6867060208679268</v>
      </c>
      <c r="E181" s="10">
        <f t="shared" si="7"/>
        <v>-0.018503561055762452</v>
      </c>
      <c r="F181" s="10">
        <f t="shared" si="8"/>
        <v>0.00034238177174432887</v>
      </c>
    </row>
    <row r="182" spans="2:6" ht="12.75">
      <c r="B182" s="1">
        <f>Data!B175</f>
        <v>174</v>
      </c>
      <c r="C182" s="2">
        <f>Data!C175</f>
        <v>0.6266669034957886</v>
      </c>
      <c r="D182" s="1">
        <f t="shared" si="6"/>
        <v>0.6439924466284249</v>
      </c>
      <c r="E182" s="10">
        <f t="shared" si="7"/>
        <v>-0.017325543132636345</v>
      </c>
      <c r="F182" s="10">
        <f t="shared" si="8"/>
        <v>0.00030017444484084244</v>
      </c>
    </row>
    <row r="183" spans="2:6" ht="12.75">
      <c r="B183" s="1">
        <f>Data!B176</f>
        <v>175</v>
      </c>
      <c r="C183" s="2">
        <f>Data!C176</f>
        <v>0.5882465839385986</v>
      </c>
      <c r="D183" s="1">
        <f t="shared" si="6"/>
        <v>0.6044522241120239</v>
      </c>
      <c r="E183" s="10">
        <f t="shared" si="7"/>
        <v>-0.016205640173425295</v>
      </c>
      <c r="F183" s="10">
        <f t="shared" si="8"/>
        <v>0.0002626227734305358</v>
      </c>
    </row>
    <row r="184" spans="2:6" ht="12.75">
      <c r="B184" s="1">
        <f>Data!B177</f>
        <v>176</v>
      </c>
      <c r="C184" s="2">
        <f>Data!C177</f>
        <v>0.555883526802063</v>
      </c>
      <c r="D184" s="1">
        <f t="shared" si="6"/>
        <v>0.5701804644124285</v>
      </c>
      <c r="E184" s="10">
        <f t="shared" si="7"/>
        <v>-0.014296937610365545</v>
      </c>
      <c r="F184" s="10">
        <f t="shared" si="8"/>
        <v>0.00020440242503468487</v>
      </c>
    </row>
    <row r="185" spans="2:6" ht="12.75">
      <c r="B185" s="1">
        <f>Data!B178</f>
        <v>177</v>
      </c>
      <c r="C185" s="2">
        <f>Data!C178</f>
        <v>0.5333850979804993</v>
      </c>
      <c r="D185" s="1">
        <f t="shared" si="6"/>
        <v>0.5429726923169211</v>
      </c>
      <c r="E185" s="10">
        <f t="shared" si="7"/>
        <v>-0.009587594336421867</v>
      </c>
      <c r="F185" s="10">
        <f t="shared" si="8"/>
        <v>9.192196515978867E-05</v>
      </c>
    </row>
    <row r="186" spans="2:6" ht="12.75">
      <c r="B186" s="1">
        <f>Data!B179</f>
        <v>178</v>
      </c>
      <c r="C186" s="2">
        <f>Data!C179</f>
        <v>0.5200591087341309</v>
      </c>
      <c r="D186" s="1">
        <f t="shared" si="6"/>
        <v>0.5242304196968443</v>
      </c>
      <c r="E186" s="10">
        <f t="shared" si="7"/>
        <v>-0.004171310962713393</v>
      </c>
      <c r="F186" s="10">
        <f t="shared" si="8"/>
        <v>1.739983514765293E-05</v>
      </c>
    </row>
    <row r="187" spans="2:6" ht="12.75">
      <c r="B187" s="1">
        <f>Data!B180</f>
        <v>179</v>
      </c>
      <c r="C187" s="2">
        <f>Data!C180</f>
        <v>0.5136557221412659</v>
      </c>
      <c r="D187" s="1">
        <f t="shared" si="6"/>
        <v>0.5148886526940412</v>
      </c>
      <c r="E187" s="10">
        <f t="shared" si="7"/>
        <v>-0.001232930552775291</v>
      </c>
      <c r="F187" s="10">
        <f t="shared" si="8"/>
        <v>1.5201177479667845E-06</v>
      </c>
    </row>
    <row r="188" spans="2:6" ht="12.75">
      <c r="B188" s="1">
        <f>Data!B181</f>
        <v>180</v>
      </c>
      <c r="C188" s="2">
        <f>Data!C181</f>
        <v>0.5183284878730774</v>
      </c>
      <c r="D188" s="1">
        <f t="shared" si="6"/>
        <v>0.5153690706114642</v>
      </c>
      <c r="E188" s="10">
        <f t="shared" si="7"/>
        <v>0.0029594172616131953</v>
      </c>
      <c r="F188" s="10">
        <f t="shared" si="8"/>
        <v>8.758150528334143E-06</v>
      </c>
    </row>
    <row r="189" spans="2:6" ht="12.75">
      <c r="B189" s="1">
        <f>Data!B182</f>
        <v>181</v>
      </c>
      <c r="C189" s="2">
        <f>Data!C182</f>
        <v>0.5349426865577698</v>
      </c>
      <c r="D189" s="1">
        <f t="shared" si="6"/>
        <v>0.5255612036111791</v>
      </c>
      <c r="E189" s="10">
        <f t="shared" si="7"/>
        <v>0.009381482946590691</v>
      </c>
      <c r="F189" s="10">
        <f t="shared" si="8"/>
        <v>8.801222227717195E-05</v>
      </c>
    </row>
    <row r="190" spans="2:6" ht="12.75">
      <c r="B190" s="1">
        <f>Data!B183</f>
        <v>182</v>
      </c>
      <c r="C190" s="2">
        <f>Data!C183</f>
        <v>0.560210108757019</v>
      </c>
      <c r="D190" s="1">
        <f t="shared" si="6"/>
        <v>0.5448324108774136</v>
      </c>
      <c r="E190" s="10">
        <f t="shared" si="7"/>
        <v>0.015377697879605412</v>
      </c>
      <c r="F190" s="10">
        <f t="shared" si="8"/>
        <v>0.00023647359207642078</v>
      </c>
    </row>
    <row r="191" spans="2:6" ht="12.75">
      <c r="B191" s="1">
        <f>Data!B184</f>
        <v>183</v>
      </c>
      <c r="C191" s="2">
        <f>Data!C184</f>
        <v>0.5903233885765076</v>
      </c>
      <c r="D191" s="1">
        <f t="shared" si="6"/>
        <v>0.5720659038343207</v>
      </c>
      <c r="E191" s="10">
        <f t="shared" si="7"/>
        <v>0.018257484742186914</v>
      </c>
      <c r="F191" s="10">
        <f t="shared" si="8"/>
        <v>0.00033333574911118794</v>
      </c>
    </row>
    <row r="192" spans="2:6" ht="12.75">
      <c r="B192" s="1">
        <f>Data!B185</f>
        <v>184</v>
      </c>
      <c r="C192" s="2">
        <f>Data!C185</f>
        <v>0.627013087272644</v>
      </c>
      <c r="D192" s="1">
        <f t="shared" si="6"/>
        <v>0.6057245544102864</v>
      </c>
      <c r="E192" s="10">
        <f t="shared" si="7"/>
        <v>0.021288532862357656</v>
      </c>
      <c r="F192" s="10">
        <f t="shared" si="8"/>
        <v>0.00045320163143168187</v>
      </c>
    </row>
    <row r="193" spans="2:6" ht="12.75">
      <c r="B193" s="1">
        <f>Data!B186</f>
        <v>185</v>
      </c>
      <c r="C193" s="2">
        <f>Data!C186</f>
        <v>0.6657795310020447</v>
      </c>
      <c r="D193" s="1">
        <f t="shared" si="6"/>
        <v>0.6439368568431783</v>
      </c>
      <c r="E193" s="10">
        <f t="shared" si="7"/>
        <v>0.021842674158866426</v>
      </c>
      <c r="F193" s="10">
        <f t="shared" si="8"/>
        <v>0.0004771024144104111</v>
      </c>
    </row>
    <row r="194" spans="2:6" ht="12.75">
      <c r="B194" s="1">
        <f>Data!B187</f>
        <v>186</v>
      </c>
      <c r="C194" s="2">
        <f>Data!C187</f>
        <v>0.7041998505592346</v>
      </c>
      <c r="D194" s="1">
        <f t="shared" si="6"/>
        <v>0.6846002459756627</v>
      </c>
      <c r="E194" s="10">
        <f t="shared" si="7"/>
        <v>0.019599604583571906</v>
      </c>
      <c r="F194" s="10">
        <f t="shared" si="8"/>
        <v>0.00038414449983237287</v>
      </c>
    </row>
    <row r="195" spans="2:6" ht="12.75">
      <c r="B195" s="1">
        <f>Data!B188</f>
        <v>187</v>
      </c>
      <c r="C195" s="2">
        <f>Data!C188</f>
        <v>0.7453892230987549</v>
      </c>
      <c r="D195" s="1">
        <f t="shared" si="6"/>
        <v>0.7254960766058738</v>
      </c>
      <c r="E195" s="10">
        <f t="shared" si="7"/>
        <v>0.019893146492881097</v>
      </c>
      <c r="F195" s="10">
        <f t="shared" si="8"/>
        <v>0.0003957372773872275</v>
      </c>
    </row>
    <row r="196" spans="2:6" ht="12.75">
      <c r="B196" s="1">
        <f>Data!B189</f>
        <v>188</v>
      </c>
      <c r="C196" s="2">
        <f>Data!C189</f>
        <v>0.7924628257751465</v>
      </c>
      <c r="D196" s="1">
        <f t="shared" si="6"/>
        <v>0.7644099835942191</v>
      </c>
      <c r="E196" s="10">
        <f t="shared" si="7"/>
        <v>0.028052842180927406</v>
      </c>
      <c r="F196" s="10">
        <f t="shared" si="8"/>
        <v>0.0007869619544280199</v>
      </c>
    </row>
    <row r="197" spans="2:6" ht="12.75">
      <c r="B197" s="1">
        <f>Data!B190</f>
        <v>189</v>
      </c>
      <c r="C197" s="2">
        <f>Data!C190</f>
        <v>0.8116729855537415</v>
      </c>
      <c r="D197" s="1">
        <f t="shared" si="6"/>
        <v>0.7992511002053636</v>
      </c>
      <c r="E197" s="10">
        <f t="shared" si="7"/>
        <v>0.012421885348377848</v>
      </c>
      <c r="F197" s="10">
        <f t="shared" si="8"/>
        <v>0.00015430323560824426</v>
      </c>
    </row>
    <row r="198" spans="2:6" ht="12.75">
      <c r="B198" s="1">
        <f>Data!B191</f>
        <v>190</v>
      </c>
      <c r="C198" s="2">
        <f>Data!C191</f>
        <v>0.8352097868919373</v>
      </c>
      <c r="D198" s="1">
        <f t="shared" si="6"/>
        <v>0.8281637230353678</v>
      </c>
      <c r="E198" s="10">
        <f t="shared" si="7"/>
        <v>0.007046063856569473</v>
      </c>
      <c r="F198" s="10">
        <f t="shared" si="8"/>
        <v>4.964701587085468E-05</v>
      </c>
    </row>
    <row r="199" spans="2:6" ht="12.75">
      <c r="B199" s="1">
        <f>Data!B192</f>
        <v>191</v>
      </c>
      <c r="C199" s="2">
        <f>Data!C192</f>
        <v>0.85459303855896</v>
      </c>
      <c r="D199" s="1">
        <f t="shared" si="6"/>
        <v>0.8496254671937404</v>
      </c>
      <c r="E199" s="10">
        <f t="shared" si="7"/>
        <v>0.004967571365219525</v>
      </c>
      <c r="F199" s="10">
        <f t="shared" si="8"/>
        <v>2.467676526854898E-05</v>
      </c>
    </row>
    <row r="200" spans="2:6" ht="12.75">
      <c r="B200" s="1">
        <f>Data!B193</f>
        <v>192</v>
      </c>
      <c r="C200" s="2">
        <f>Data!C193</f>
        <v>0.86220782995224</v>
      </c>
      <c r="D200" s="1">
        <f t="shared" si="6"/>
        <v>0.8625267280502877</v>
      </c>
      <c r="E200" s="10">
        <f t="shared" si="7"/>
        <v>-0.0003188980980477485</v>
      </c>
      <c r="F200" s="10">
        <f t="shared" si="8"/>
        <v>1.0169599693847141E-07</v>
      </c>
    </row>
    <row r="201" spans="2:6" ht="12.75">
      <c r="B201" s="1">
        <f>Data!B194</f>
        <v>193</v>
      </c>
      <c r="C201" s="2">
        <f>Data!C194</f>
        <v>0.8658422231674194</v>
      </c>
      <c r="D201" s="1">
        <f aca="true" t="shared" si="9" ref="D201:D264">$D$4*EXP(-$D$5*B201)*COS($F$4*B201+$F$5)+$H$4-$H$5*B201</f>
        <v>0.866227311805467</v>
      </c>
      <c r="E201" s="10">
        <f t="shared" si="7"/>
        <v>-0.0003850886380475371</v>
      </c>
      <c r="F201" s="10">
        <f t="shared" si="8"/>
        <v>1.4829325915330706E-07</v>
      </c>
    </row>
    <row r="202" spans="2:6" ht="12.75">
      <c r="B202" s="1">
        <f>Data!B195</f>
        <v>194</v>
      </c>
      <c r="C202" s="2">
        <f>Data!C195</f>
        <v>0.85459303855896</v>
      </c>
      <c r="D202" s="1">
        <f t="shared" si="9"/>
        <v>0.8605873580035629</v>
      </c>
      <c r="E202" s="10">
        <f aca="true" t="shared" si="10" ref="E202:E265">C202-D202</f>
        <v>-0.005994319444602936</v>
      </c>
      <c r="F202" s="10">
        <f aca="true" t="shared" si="11" ref="F202:F265">E202^2</f>
        <v>3.593186560394485E-05</v>
      </c>
    </row>
    <row r="203" spans="2:6" ht="12.75">
      <c r="B203" s="1">
        <f>Data!B196</f>
        <v>195</v>
      </c>
      <c r="C203" s="2">
        <f>Data!C196</f>
        <v>0.8372865319252014</v>
      </c>
      <c r="D203" s="1">
        <f t="shared" si="9"/>
        <v>0.8459710833516736</v>
      </c>
      <c r="E203" s="10">
        <f t="shared" si="10"/>
        <v>-0.008684551426472176</v>
      </c>
      <c r="F203" s="10">
        <f t="shared" si="11"/>
        <v>7.54214334790399E-05</v>
      </c>
    </row>
    <row r="204" spans="2:6" ht="12.75">
      <c r="B204" s="1">
        <f>Data!B197</f>
        <v>196</v>
      </c>
      <c r="C204" s="2">
        <f>Data!C197</f>
        <v>0.8095962405204773</v>
      </c>
      <c r="D204" s="1">
        <f t="shared" si="9"/>
        <v>0.8232233510028534</v>
      </c>
      <c r="E204" s="10">
        <f t="shared" si="10"/>
        <v>-0.013627110482376081</v>
      </c>
      <c r="F204" s="10">
        <f t="shared" si="11"/>
        <v>0.00018569814009888408</v>
      </c>
    </row>
    <row r="205" spans="2:6" ht="12.75">
      <c r="B205" s="1">
        <f>Data!B198</f>
        <v>197</v>
      </c>
      <c r="C205" s="2">
        <f>Data!C198</f>
        <v>0.7755025029182434</v>
      </c>
      <c r="D205" s="1">
        <f t="shared" si="9"/>
        <v>0.7936205328671905</v>
      </c>
      <c r="E205" s="10">
        <f t="shared" si="10"/>
        <v>-0.018118029948947068</v>
      </c>
      <c r="F205" s="10">
        <f t="shared" si="11"/>
        <v>0.00032826300923094286</v>
      </c>
    </row>
    <row r="206" spans="2:6" ht="12.75">
      <c r="B206" s="1">
        <f>Data!B199</f>
        <v>198</v>
      </c>
      <c r="C206" s="2">
        <f>Data!C199</f>
        <v>0.7440047264099121</v>
      </c>
      <c r="D206" s="1">
        <f t="shared" si="9"/>
        <v>0.7587985058072417</v>
      </c>
      <c r="E206" s="10">
        <f t="shared" si="10"/>
        <v>-0.01479377939732962</v>
      </c>
      <c r="F206" s="10">
        <f t="shared" si="11"/>
        <v>0.00021885590885685436</v>
      </c>
    </row>
    <row r="207" spans="2:6" ht="12.75">
      <c r="B207" s="1">
        <f>Data!B200</f>
        <v>199</v>
      </c>
      <c r="C207" s="2">
        <f>Data!C200</f>
        <v>0.7035076022148132</v>
      </c>
      <c r="D207" s="1">
        <f t="shared" si="9"/>
        <v>0.7206618324800793</v>
      </c>
      <c r="E207" s="10">
        <f t="shared" si="10"/>
        <v>-0.01715423026526608</v>
      </c>
      <c r="F207" s="10">
        <f t="shared" si="11"/>
        <v>0.00029426761599377077</v>
      </c>
    </row>
    <row r="208" spans="2:6" ht="12.75">
      <c r="B208" s="1">
        <f>Data!B201</f>
        <v>200</v>
      </c>
      <c r="C208" s="2">
        <f>Data!C201</f>
        <v>0.6662987470626831</v>
      </c>
      <c r="D208" s="1">
        <f t="shared" si="9"/>
        <v>0.6812791601869524</v>
      </c>
      <c r="E208" s="10">
        <f t="shared" si="10"/>
        <v>-0.014980413124269343</v>
      </c>
      <c r="F208" s="10">
        <f t="shared" si="11"/>
        <v>0.00022441277737378118</v>
      </c>
    </row>
    <row r="209" spans="2:6" ht="12.75">
      <c r="B209" s="1">
        <f>Data!B202</f>
        <v>201</v>
      </c>
      <c r="C209" s="2">
        <f>Data!C202</f>
        <v>0.6292629241943359</v>
      </c>
      <c r="D209" s="1">
        <f t="shared" si="9"/>
        <v>0.6427705751879818</v>
      </c>
      <c r="E209" s="10">
        <f t="shared" si="10"/>
        <v>-0.013507650993645814</v>
      </c>
      <c r="F209" s="10">
        <f t="shared" si="11"/>
        <v>0.00018245663536614075</v>
      </c>
    </row>
    <row r="210" spans="2:6" ht="12.75">
      <c r="B210" s="1">
        <f>Data!B203</f>
        <v>202</v>
      </c>
      <c r="C210" s="2">
        <f>Data!C203</f>
        <v>0.5963806509971619</v>
      </c>
      <c r="D210" s="1">
        <f t="shared" si="9"/>
        <v>0.6071930397242717</v>
      </c>
      <c r="E210" s="10">
        <f t="shared" si="10"/>
        <v>-0.010812388727109878</v>
      </c>
      <c r="F210" s="10">
        <f t="shared" si="11"/>
        <v>0.00011690774998613278</v>
      </c>
    </row>
    <row r="211" spans="2:6" ht="12.75">
      <c r="B211" s="1">
        <f>Data!B204</f>
        <v>203</v>
      </c>
      <c r="C211" s="2">
        <f>Data!C204</f>
        <v>0.5681710839271545</v>
      </c>
      <c r="D211" s="1">
        <f t="shared" si="9"/>
        <v>0.5764300958516511</v>
      </c>
      <c r="E211" s="10">
        <f t="shared" si="10"/>
        <v>-0.008259011924496518</v>
      </c>
      <c r="F211" s="10">
        <f t="shared" si="11"/>
        <v>6.821127796897568E-05</v>
      </c>
    </row>
    <row r="212" spans="2:6" ht="12.75">
      <c r="B212" s="1">
        <f>Data!B205</f>
        <v>204</v>
      </c>
      <c r="C212" s="2">
        <f>Data!C205</f>
        <v>0.5474033355712891</v>
      </c>
      <c r="D212" s="1">
        <f t="shared" si="9"/>
        <v>0.5520917435876191</v>
      </c>
      <c r="E212" s="10">
        <f t="shared" si="10"/>
        <v>-0.004688408016330081</v>
      </c>
      <c r="F212" s="10">
        <f t="shared" si="11"/>
        <v>2.1981169727588167E-05</v>
      </c>
    </row>
    <row r="213" spans="2:6" ht="12.75">
      <c r="B213" s="1">
        <f>Data!B206</f>
        <v>205</v>
      </c>
      <c r="C213" s="2">
        <f>Data!C206</f>
        <v>0.53373122215271</v>
      </c>
      <c r="D213" s="1">
        <f t="shared" si="9"/>
        <v>0.5354298082264217</v>
      </c>
      <c r="E213" s="10">
        <f t="shared" si="10"/>
        <v>-0.0016985860737117608</v>
      </c>
      <c r="F213" s="10">
        <f t="shared" si="11"/>
        <v>2.8851946498075353E-06</v>
      </c>
    </row>
    <row r="214" spans="2:6" ht="12.75">
      <c r="B214" s="1">
        <f>Data!B207</f>
        <v>206</v>
      </c>
      <c r="C214" s="2">
        <f>Data!C207</f>
        <v>0.5288854241371155</v>
      </c>
      <c r="D214" s="1">
        <f t="shared" si="9"/>
        <v>0.5272732372954395</v>
      </c>
      <c r="E214" s="10">
        <f t="shared" si="10"/>
        <v>0.0016121868416759666</v>
      </c>
      <c r="F214" s="10">
        <f t="shared" si="11"/>
        <v>2.599146412473128E-06</v>
      </c>
    </row>
    <row r="215" spans="2:6" ht="12.75">
      <c r="B215" s="1">
        <f>Data!B208</f>
        <v>207</v>
      </c>
      <c r="C215" s="2">
        <f>Data!C208</f>
        <v>0.5332120656967163</v>
      </c>
      <c r="D215" s="1">
        <f t="shared" si="9"/>
        <v>0.5279866607305655</v>
      </c>
      <c r="E215" s="10">
        <f t="shared" si="10"/>
        <v>0.0052254049661507596</v>
      </c>
      <c r="F215" s="10">
        <f t="shared" si="11"/>
        <v>2.730485706027302E-05</v>
      </c>
    </row>
    <row r="216" spans="2:6" ht="12.75">
      <c r="B216" s="1">
        <f>Data!B209</f>
        <v>208</v>
      </c>
      <c r="C216" s="2">
        <f>Data!C209</f>
        <v>0.5484417080879211</v>
      </c>
      <c r="D216" s="1">
        <f t="shared" si="9"/>
        <v>0.5374542698092446</v>
      </c>
      <c r="E216" s="10">
        <f t="shared" si="10"/>
        <v>0.010987438278676542</v>
      </c>
      <c r="F216" s="10">
        <f t="shared" si="11"/>
        <v>0.00012072379992772655</v>
      </c>
    </row>
    <row r="217" spans="2:6" ht="12.75">
      <c r="B217" s="1">
        <f>Data!B210</f>
        <v>209</v>
      </c>
      <c r="C217" s="2">
        <f>Data!C210</f>
        <v>0.5714592933654785</v>
      </c>
      <c r="D217" s="1">
        <f t="shared" si="9"/>
        <v>0.5550896913197365</v>
      </c>
      <c r="E217" s="10">
        <f t="shared" si="10"/>
        <v>0.016369602045742004</v>
      </c>
      <c r="F217" s="10">
        <f t="shared" si="11"/>
        <v>0.0002679638711359608</v>
      </c>
    </row>
    <row r="218" spans="2:6" ht="12.75">
      <c r="B218" s="1">
        <f>Data!B211</f>
        <v>210</v>
      </c>
      <c r="C218" s="2">
        <f>Data!C211</f>
        <v>0.5991496443748474</v>
      </c>
      <c r="D218" s="1">
        <f t="shared" si="9"/>
        <v>0.5798711283956022</v>
      </c>
      <c r="E218" s="10">
        <f t="shared" si="10"/>
        <v>0.019278515979245237</v>
      </c>
      <c r="F218" s="10">
        <f t="shared" si="11"/>
        <v>0.0003716611783620139</v>
      </c>
    </row>
    <row r="219" spans="2:6" ht="12.75">
      <c r="B219" s="1">
        <f>Data!B212</f>
        <v>211</v>
      </c>
      <c r="C219" s="2">
        <f>Data!C212</f>
        <v>0.630301296710968</v>
      </c>
      <c r="D219" s="1">
        <f t="shared" si="9"/>
        <v>0.610399684268663</v>
      </c>
      <c r="E219" s="10">
        <f t="shared" si="10"/>
        <v>0.01990161244230504</v>
      </c>
      <c r="F219" s="10">
        <f t="shared" si="11"/>
        <v>0.0003960741778037107</v>
      </c>
    </row>
    <row r="220" spans="2:6" ht="12.75">
      <c r="B220" s="1">
        <f>Data!B213</f>
        <v>212</v>
      </c>
      <c r="C220" s="2">
        <f>Data!C213</f>
        <v>0.6647411584854126</v>
      </c>
      <c r="D220" s="1">
        <f t="shared" si="9"/>
        <v>0.644977552494751</v>
      </c>
      <c r="E220" s="10">
        <f t="shared" si="10"/>
        <v>0.019763605990661626</v>
      </c>
      <c r="F220" s="10">
        <f t="shared" si="11"/>
        <v>0.0003906001217541161</v>
      </c>
    </row>
    <row r="221" spans="2:6" ht="12.75">
      <c r="B221" s="1">
        <f>Data!B214</f>
        <v>213</v>
      </c>
      <c r="C221" s="2">
        <f>Data!C214</f>
        <v>0.701603889465332</v>
      </c>
      <c r="D221" s="1">
        <f t="shared" si="9"/>
        <v>0.6817017124420278</v>
      </c>
      <c r="E221" s="10">
        <f t="shared" si="10"/>
        <v>0.019902177023304213</v>
      </c>
      <c r="F221" s="10">
        <f t="shared" si="11"/>
        <v>0.00039609665026693814</v>
      </c>
    </row>
    <row r="222" spans="2:6" ht="12.75">
      <c r="B222" s="1">
        <f>Data!B215</f>
        <v>214</v>
      </c>
      <c r="C222" s="2">
        <f>Data!C215</f>
        <v>0.7346592545509338</v>
      </c>
      <c r="D222" s="1">
        <f t="shared" si="9"/>
        <v>0.7185679668424718</v>
      </c>
      <c r="E222" s="10">
        <f t="shared" si="10"/>
        <v>0.01609128770846202</v>
      </c>
      <c r="F222" s="10">
        <f t="shared" si="11"/>
        <v>0.0002589295401165009</v>
      </c>
    </row>
    <row r="223" spans="2:6" ht="12.75">
      <c r="B223" s="1">
        <f>Data!B216</f>
        <v>215</v>
      </c>
      <c r="C223" s="2">
        <f>Data!C216</f>
        <v>0.7711758613586426</v>
      </c>
      <c r="D223" s="1">
        <f t="shared" si="9"/>
        <v>0.7535796403451194</v>
      </c>
      <c r="E223" s="10">
        <f t="shared" si="10"/>
        <v>0.017596221013523206</v>
      </c>
      <c r="F223" s="10">
        <f t="shared" si="11"/>
        <v>0.0003096269939567556</v>
      </c>
    </row>
    <row r="224" spans="2:6" ht="12.75">
      <c r="B224" s="1">
        <f>Data!B217</f>
        <v>216</v>
      </c>
      <c r="C224" s="2">
        <f>Data!C217</f>
        <v>0.7997315526008606</v>
      </c>
      <c r="D224" s="1">
        <f t="shared" si="9"/>
        <v>0.7848550500119222</v>
      </c>
      <c r="E224" s="10">
        <f t="shared" si="10"/>
        <v>0.014876502588938356</v>
      </c>
      <c r="F224" s="10">
        <f t="shared" si="11"/>
        <v>0.0002213103292786896</v>
      </c>
    </row>
    <row r="225" spans="2:6" ht="12.75">
      <c r="B225" s="1">
        <f>Data!B218</f>
        <v>217</v>
      </c>
      <c r="C225" s="2">
        <f>Data!C218</f>
        <v>0.8256912231445312</v>
      </c>
      <c r="D225" s="1">
        <f t="shared" si="9"/>
        <v>0.8107279694192305</v>
      </c>
      <c r="E225" s="10">
        <f t="shared" si="10"/>
        <v>0.014963253725300718</v>
      </c>
      <c r="F225" s="10">
        <f t="shared" si="11"/>
        <v>0.00022389896204772582</v>
      </c>
    </row>
    <row r="226" spans="2:6" ht="12.75">
      <c r="B226" s="1">
        <f>Data!B219</f>
        <v>218</v>
      </c>
      <c r="C226" s="2">
        <f>Data!C219</f>
        <v>0.8359020352363586</v>
      </c>
      <c r="D226" s="1">
        <f t="shared" si="9"/>
        <v>0.829835729093824</v>
      </c>
      <c r="E226" s="10">
        <f t="shared" si="10"/>
        <v>0.006066306142534672</v>
      </c>
      <c r="F226" s="10">
        <f t="shared" si="11"/>
        <v>3.6800070214953894E-05</v>
      </c>
    </row>
    <row r="227" spans="2:6" ht="12.75">
      <c r="B227" s="1">
        <f>Data!B220</f>
        <v>219</v>
      </c>
      <c r="C227" s="2">
        <f>Data!C220</f>
        <v>0.8421323895454407</v>
      </c>
      <c r="D227" s="1">
        <f t="shared" si="9"/>
        <v>0.8411903023968834</v>
      </c>
      <c r="E227" s="10">
        <f t="shared" si="10"/>
        <v>0.000942087148557258</v>
      </c>
      <c r="F227" s="10">
        <f t="shared" si="11"/>
        <v>8.875281954767451E-07</v>
      </c>
    </row>
    <row r="228" spans="2:6" ht="12.75">
      <c r="B228" s="1">
        <f>Data!B221</f>
        <v>220</v>
      </c>
      <c r="C228" s="2">
        <f>Data!C221</f>
        <v>0.8407478332519531</v>
      </c>
      <c r="D228" s="1">
        <f t="shared" si="9"/>
        <v>0.8442286774708787</v>
      </c>
      <c r="E228" s="10">
        <f t="shared" si="10"/>
        <v>-0.003480844218925583</v>
      </c>
      <c r="F228" s="10">
        <f t="shared" si="11"/>
        <v>1.2116276476427651E-05</v>
      </c>
    </row>
    <row r="229" spans="2:6" ht="12.75">
      <c r="B229" s="1">
        <f>Data!B222</f>
        <v>221</v>
      </c>
      <c r="C229" s="2">
        <f>Data!C222</f>
        <v>0.8327868580818176</v>
      </c>
      <c r="D229" s="1">
        <f t="shared" si="9"/>
        <v>0.8388399593858074</v>
      </c>
      <c r="E229" s="10">
        <f t="shared" si="10"/>
        <v>-0.0060531013039897275</v>
      </c>
      <c r="F229" s="10">
        <f t="shared" si="11"/>
        <v>3.664003539636214E-05</v>
      </c>
    </row>
    <row r="230" spans="2:6" ht="12.75">
      <c r="B230" s="1">
        <f>Data!B223</f>
        <v>222</v>
      </c>
      <c r="C230" s="2">
        <f>Data!C223</f>
        <v>0.8139228224754333</v>
      </c>
      <c r="D230" s="1">
        <f t="shared" si="9"/>
        <v>0.8253679191264411</v>
      </c>
      <c r="E230" s="10">
        <f t="shared" si="10"/>
        <v>-0.011445096651007791</v>
      </c>
      <c r="F230" s="10">
        <f t="shared" si="11"/>
        <v>0.00013099023735090975</v>
      </c>
    </row>
    <row r="231" spans="2:6" ht="12.75">
      <c r="B231" s="1">
        <f>Data!B224</f>
        <v>223</v>
      </c>
      <c r="C231" s="2">
        <f>Data!C224</f>
        <v>0.790905237197876</v>
      </c>
      <c r="D231" s="1">
        <f t="shared" si="9"/>
        <v>0.8045890380460491</v>
      </c>
      <c r="E231" s="10">
        <f t="shared" si="10"/>
        <v>-0.013683800848173111</v>
      </c>
      <c r="F231" s="10">
        <f t="shared" si="11"/>
        <v>0.00018724640565246316</v>
      </c>
    </row>
    <row r="232" spans="2:6" ht="12.75">
      <c r="B232" s="1">
        <f>Data!B225</f>
        <v>224</v>
      </c>
      <c r="C232" s="2">
        <f>Data!C225</f>
        <v>0.7609650492668152</v>
      </c>
      <c r="D232" s="1">
        <f t="shared" si="9"/>
        <v>0.7776674156925474</v>
      </c>
      <c r="E232" s="10">
        <f t="shared" si="10"/>
        <v>-0.016702366425732196</v>
      </c>
      <c r="F232" s="10">
        <f t="shared" si="11"/>
        <v>0.0002789690442194261</v>
      </c>
    </row>
    <row r="233" spans="2:6" ht="12.75">
      <c r="B233" s="1">
        <f>Data!B226</f>
        <v>225</v>
      </c>
      <c r="C233" s="2">
        <f>Data!C226</f>
        <v>0.7294673323631287</v>
      </c>
      <c r="D233" s="1">
        <f t="shared" si="9"/>
        <v>0.7460891445388169</v>
      </c>
      <c r="E233" s="10">
        <f t="shared" si="10"/>
        <v>-0.016621812175688255</v>
      </c>
      <c r="F233" s="10">
        <f t="shared" si="11"/>
        <v>0.00027628464000385835</v>
      </c>
    </row>
    <row r="234" spans="2:6" ht="12.75">
      <c r="B234" s="1">
        <f>Data!B227</f>
        <v>226</v>
      </c>
      <c r="C234" s="2">
        <f>Data!C227</f>
        <v>0.6931237578392029</v>
      </c>
      <c r="D234" s="1">
        <f t="shared" si="9"/>
        <v>0.7115798412109098</v>
      </c>
      <c r="E234" s="10">
        <f t="shared" si="10"/>
        <v>-0.0184560833717069</v>
      </c>
      <c r="F234" s="10">
        <f t="shared" si="11"/>
        <v>0.0003406270134233959</v>
      </c>
    </row>
    <row r="235" spans="2:6" ht="12.75">
      <c r="B235" s="1">
        <f>Data!B228</f>
        <v>227</v>
      </c>
      <c r="C235" s="2">
        <f>Data!C228</f>
        <v>0.6585108041763306</v>
      </c>
      <c r="D235" s="1">
        <f t="shared" si="9"/>
        <v>0.6760099029504647</v>
      </c>
      <c r="E235" s="10">
        <f t="shared" si="10"/>
        <v>-0.017499098774134136</v>
      </c>
      <c r="F235" s="10">
        <f t="shared" si="11"/>
        <v>0.00030621845790690285</v>
      </c>
    </row>
    <row r="236" spans="2:6" ht="12.75">
      <c r="B236" s="1">
        <f>Data!B229</f>
        <v>228</v>
      </c>
      <c r="C236" s="2">
        <f>Data!C229</f>
        <v>0.6226864457130432</v>
      </c>
      <c r="D236" s="1">
        <f t="shared" si="9"/>
        <v>0.6412926844928653</v>
      </c>
      <c r="E236" s="10">
        <f t="shared" si="10"/>
        <v>-0.018606238779822037</v>
      </c>
      <c r="F236" s="10">
        <f t="shared" si="11"/>
        <v>0.00034619212153175346</v>
      </c>
    </row>
    <row r="237" spans="2:6" ht="12.75">
      <c r="B237" s="1">
        <f>Data!B230</f>
        <v>229</v>
      </c>
      <c r="C237" s="2">
        <f>Data!C230</f>
        <v>0.5944769382476807</v>
      </c>
      <c r="D237" s="1">
        <f t="shared" si="9"/>
        <v>0.6092811324674806</v>
      </c>
      <c r="E237" s="10">
        <f t="shared" si="10"/>
        <v>-0.014804194219799949</v>
      </c>
      <c r="F237" s="10">
        <f t="shared" si="11"/>
        <v>0.00021916416649755822</v>
      </c>
    </row>
    <row r="238" spans="2:6" ht="12.75">
      <c r="B238" s="1">
        <f>Data!B231</f>
        <v>230</v>
      </c>
      <c r="C238" s="2">
        <f>Data!C231</f>
        <v>0.5688633322715759</v>
      </c>
      <c r="D238" s="1">
        <f t="shared" si="9"/>
        <v>0.5816684555713301</v>
      </c>
      <c r="E238" s="10">
        <f t="shared" si="10"/>
        <v>-0.01280512329975414</v>
      </c>
      <c r="F238" s="10">
        <f t="shared" si="11"/>
        <v>0.00016397118272190635</v>
      </c>
    </row>
    <row r="239" spans="2:6" ht="12.75">
      <c r="B239" s="1">
        <f>Data!B232</f>
        <v>231</v>
      </c>
      <c r="C239" s="2">
        <f>Data!C232</f>
        <v>0.5532875657081604</v>
      </c>
      <c r="D239" s="1">
        <f t="shared" si="9"/>
        <v>0.5598981491939385</v>
      </c>
      <c r="E239" s="10">
        <f t="shared" si="10"/>
        <v>-0.006610583485778143</v>
      </c>
      <c r="F239" s="10">
        <f t="shared" si="11"/>
        <v>4.36998140224427E-05</v>
      </c>
    </row>
    <row r="240" spans="2:6" ht="12.75">
      <c r="B240" s="1">
        <f>Data!B233</f>
        <v>232</v>
      </c>
      <c r="C240" s="2">
        <f>Data!C233</f>
        <v>0.5425575375556946</v>
      </c>
      <c r="D240" s="1">
        <f t="shared" si="9"/>
        <v>0.5450881491349251</v>
      </c>
      <c r="E240" s="10">
        <f t="shared" si="10"/>
        <v>-0.002530611579230513</v>
      </c>
      <c r="F240" s="10">
        <f t="shared" si="11"/>
        <v>6.40399496493555E-06</v>
      </c>
    </row>
    <row r="241" spans="2:6" ht="12.75">
      <c r="B241" s="1">
        <f>Data!B234</f>
        <v>233</v>
      </c>
      <c r="C241" s="2">
        <f>Data!C234</f>
        <v>0.5408268570899963</v>
      </c>
      <c r="D241" s="1">
        <f t="shared" si="9"/>
        <v>0.5379730920086091</v>
      </c>
      <c r="E241" s="10">
        <f t="shared" si="10"/>
        <v>0.0028537650813872384</v>
      </c>
      <c r="F241" s="10">
        <f t="shared" si="11"/>
        <v>8.143975139745112E-06</v>
      </c>
    </row>
    <row r="242" spans="2:6" ht="12.75">
      <c r="B242" s="1">
        <f>Data!B235</f>
        <v>234</v>
      </c>
      <c r="C242" s="2">
        <f>Data!C235</f>
        <v>0.5491340160369873</v>
      </c>
      <c r="D242" s="1">
        <f t="shared" si="9"/>
        <v>0.5388676547109563</v>
      </c>
      <c r="E242" s="10">
        <f t="shared" si="10"/>
        <v>0.010266361326030982</v>
      </c>
      <c r="F242" s="10">
        <f t="shared" si="11"/>
        <v>0.00010539817487662461</v>
      </c>
    </row>
    <row r="243" spans="2:6" ht="12.75">
      <c r="B243" s="1">
        <f>Data!B236</f>
        <v>235</v>
      </c>
      <c r="C243" s="2">
        <f>Data!C236</f>
        <v>0.562286913394928</v>
      </c>
      <c r="D243" s="1">
        <f t="shared" si="9"/>
        <v>0.5476527876438708</v>
      </c>
      <c r="E243" s="10">
        <f t="shared" si="10"/>
        <v>0.014634125751057159</v>
      </c>
      <c r="F243" s="10">
        <f t="shared" si="11"/>
        <v>0.00021415763649775425</v>
      </c>
    </row>
    <row r="244" spans="2:6" ht="12.75">
      <c r="B244" s="1">
        <f>Data!B237</f>
        <v>236</v>
      </c>
      <c r="C244" s="2">
        <f>Data!C237</f>
        <v>0.5821893215179443</v>
      </c>
      <c r="D244" s="1">
        <f t="shared" si="9"/>
        <v>0.5637854097493082</v>
      </c>
      <c r="E244" s="10">
        <f t="shared" si="10"/>
        <v>0.018403911768636094</v>
      </c>
      <c r="F244" s="10">
        <f t="shared" si="11"/>
        <v>0.0003387039683877421</v>
      </c>
    </row>
    <row r="245" spans="2:6" ht="12.75">
      <c r="B245" s="1">
        <f>Data!B238</f>
        <v>237</v>
      </c>
      <c r="C245" s="2">
        <f>Data!C238</f>
        <v>0.6084951162338257</v>
      </c>
      <c r="D245" s="1">
        <f t="shared" si="9"/>
        <v>0.5863308656102804</v>
      </c>
      <c r="E245" s="10">
        <f t="shared" si="10"/>
        <v>0.022164250623545323</v>
      </c>
      <c r="F245" s="10">
        <f t="shared" si="11"/>
        <v>0.0004912540057033292</v>
      </c>
    </row>
    <row r="246" spans="2:6" ht="12.75">
      <c r="B246" s="1">
        <f>Data!B239</f>
        <v>238</v>
      </c>
      <c r="C246" s="2">
        <f>Data!C239</f>
        <v>0.6424158215522766</v>
      </c>
      <c r="D246" s="1">
        <f t="shared" si="9"/>
        <v>0.6140162243625493</v>
      </c>
      <c r="E246" s="10">
        <f t="shared" si="10"/>
        <v>0.028399597189727288</v>
      </c>
      <c r="F246" s="10">
        <f t="shared" si="11"/>
        <v>0.0008065371205387661</v>
      </c>
    </row>
    <row r="247" spans="2:6" ht="12.75">
      <c r="B247" s="1">
        <f>Data!B240</f>
        <v>239</v>
      </c>
      <c r="C247" s="2">
        <f>Data!C240</f>
        <v>0.672875165939331</v>
      </c>
      <c r="D247" s="1">
        <f t="shared" si="9"/>
        <v>0.6453013923003321</v>
      </c>
      <c r="E247" s="10">
        <f t="shared" si="10"/>
        <v>0.027573773638998933</v>
      </c>
      <c r="F247" s="10">
        <f t="shared" si="11"/>
        <v>0.0007603129926947524</v>
      </c>
    </row>
    <row r="248" spans="2:6" ht="12.75">
      <c r="B248" s="1">
        <f>Data!B241</f>
        <v>240</v>
      </c>
      <c r="C248" s="2">
        <f>Data!C241</f>
        <v>0.7074881196022034</v>
      </c>
      <c r="D248" s="1">
        <f t="shared" si="9"/>
        <v>0.6784640746605419</v>
      </c>
      <c r="E248" s="10">
        <f t="shared" si="10"/>
        <v>0.029024044941661442</v>
      </c>
      <c r="F248" s="10">
        <f t="shared" si="11"/>
        <v>0.0008423951847755832</v>
      </c>
    </row>
    <row r="249" spans="2:6" ht="12.75">
      <c r="B249" s="1">
        <f>Data!B242</f>
        <v>241</v>
      </c>
      <c r="C249" s="2">
        <f>Data!C242</f>
        <v>0.739851176738739</v>
      </c>
      <c r="D249" s="1">
        <f t="shared" si="9"/>
        <v>0.7116939062630513</v>
      </c>
      <c r="E249" s="10">
        <f t="shared" si="10"/>
        <v>0.028157270475687723</v>
      </c>
      <c r="F249" s="10">
        <f t="shared" si="11"/>
        <v>0.0007928318806410356</v>
      </c>
    </row>
    <row r="250" spans="2:6" ht="12.75">
      <c r="B250" s="1">
        <f>Data!B243</f>
        <v>242</v>
      </c>
      <c r="C250" s="2">
        <f>Data!C243</f>
        <v>0.7694452404975891</v>
      </c>
      <c r="D250" s="1">
        <f t="shared" si="9"/>
        <v>0.7431906123473916</v>
      </c>
      <c r="E250" s="10">
        <f t="shared" si="10"/>
        <v>0.026254628150197523</v>
      </c>
      <c r="F250" s="10">
        <f t="shared" si="11"/>
        <v>0.0006893054993051442</v>
      </c>
    </row>
    <row r="251" spans="2:6" ht="12.75">
      <c r="B251" s="1">
        <f>Data!B244</f>
        <v>243</v>
      </c>
      <c r="C251" s="2">
        <f>Data!C244</f>
        <v>0.7935011982917786</v>
      </c>
      <c r="D251" s="1">
        <f t="shared" si="9"/>
        <v>0.771260882812988</v>
      </c>
      <c r="E251" s="10">
        <f t="shared" si="10"/>
        <v>0.022240315478790573</v>
      </c>
      <c r="F251" s="10">
        <f t="shared" si="11"/>
        <v>0.0004946316325961316</v>
      </c>
    </row>
    <row r="252" spans="2:6" ht="12.75">
      <c r="B252" s="1">
        <f>Data!B245</f>
        <v>244</v>
      </c>
      <c r="C252" s="2">
        <f>Data!C245</f>
        <v>0.8154804110527039</v>
      </c>
      <c r="D252" s="1">
        <f t="shared" si="9"/>
        <v>0.7944087526118369</v>
      </c>
      <c r="E252" s="10">
        <f t="shared" si="10"/>
        <v>0.021071658440867003</v>
      </c>
      <c r="F252" s="10">
        <f t="shared" si="11"/>
        <v>0.0004440147894485616</v>
      </c>
    </row>
    <row r="253" spans="2:6" ht="12.75">
      <c r="B253" s="1">
        <f>Data!B246</f>
        <v>245</v>
      </c>
      <c r="C253" s="2">
        <f>Data!C246</f>
        <v>0.8260373473167419</v>
      </c>
      <c r="D253" s="1">
        <f t="shared" si="9"/>
        <v>0.8114146701824283</v>
      </c>
      <c r="E253" s="10">
        <f t="shared" si="10"/>
        <v>0.014622677134313644</v>
      </c>
      <c r="F253" s="10">
        <f t="shared" si="11"/>
        <v>0.0002138226865743791</v>
      </c>
    </row>
    <row r="254" spans="2:6" ht="12.75">
      <c r="B254" s="1">
        <f>Data!B247</f>
        <v>246</v>
      </c>
      <c r="C254" s="2">
        <f>Data!C247</f>
        <v>0.8384979963302612</v>
      </c>
      <c r="D254" s="1">
        <f t="shared" si="9"/>
        <v>0.8213990814782466</v>
      </c>
      <c r="E254" s="10">
        <f t="shared" si="10"/>
        <v>0.017098914852014646</v>
      </c>
      <c r="F254" s="10">
        <f t="shared" si="11"/>
        <v>0.000292372889116447</v>
      </c>
    </row>
    <row r="255" spans="2:6" ht="12.75">
      <c r="B255" s="1">
        <f>Data!B248</f>
        <v>247</v>
      </c>
      <c r="C255" s="2">
        <f>Data!C248</f>
        <v>0.8288064002990723</v>
      </c>
      <c r="D255" s="1">
        <f t="shared" si="9"/>
        <v>0.8238672226200205</v>
      </c>
      <c r="E255" s="10">
        <f t="shared" si="10"/>
        <v>0.0049391776790517206</v>
      </c>
      <c r="F255" s="10">
        <f t="shared" si="11"/>
        <v>2.439547614524274E-05</v>
      </c>
    </row>
    <row r="256" spans="2:6" ht="12.75">
      <c r="B256" s="1">
        <f>Data!B249</f>
        <v>248</v>
      </c>
      <c r="C256" s="2">
        <f>Data!C249</f>
        <v>0.8224030137062073</v>
      </c>
      <c r="D256" s="1">
        <f t="shared" si="9"/>
        <v>0.8187328512152298</v>
      </c>
      <c r="E256" s="10">
        <f t="shared" si="10"/>
        <v>0.0036701624909775132</v>
      </c>
      <c r="F256" s="10">
        <f t="shared" si="11"/>
        <v>1.3470092710178266E-05</v>
      </c>
    </row>
    <row r="257" spans="2:6" ht="12.75">
      <c r="B257" s="1">
        <f>Data!B250</f>
        <v>249</v>
      </c>
      <c r="C257" s="2">
        <f>Data!C250</f>
        <v>0.8057888150215149</v>
      </c>
      <c r="D257" s="1">
        <f t="shared" si="9"/>
        <v>0.8063197977957187</v>
      </c>
      <c r="E257" s="10">
        <f t="shared" si="10"/>
        <v>-0.0005309827742038253</v>
      </c>
      <c r="F257" s="10">
        <f t="shared" si="11"/>
        <v>2.819427065011906E-07</v>
      </c>
    </row>
    <row r="258" spans="2:6" ht="12.75">
      <c r="B258" s="1">
        <f>Data!B251</f>
        <v>250</v>
      </c>
      <c r="C258" s="2">
        <f>Data!C251</f>
        <v>0.7751563787460327</v>
      </c>
      <c r="D258" s="1">
        <f t="shared" si="9"/>
        <v>0.7873414217516419</v>
      </c>
      <c r="E258" s="10">
        <f t="shared" si="10"/>
        <v>-0.012185043005609186</v>
      </c>
      <c r="F258" s="10">
        <f t="shared" si="11"/>
        <v>0.00014847527304854535</v>
      </c>
    </row>
    <row r="259" spans="2:6" ht="12.75">
      <c r="B259" s="1">
        <f>Data!B252</f>
        <v>251</v>
      </c>
      <c r="C259" s="2">
        <f>Data!C252</f>
        <v>0.7479852437973022</v>
      </c>
      <c r="D259" s="1">
        <f t="shared" si="9"/>
        <v>0.7628592454156745</v>
      </c>
      <c r="E259" s="10">
        <f t="shared" si="10"/>
        <v>-0.014874001618372268</v>
      </c>
      <c r="F259" s="10">
        <f t="shared" si="11"/>
        <v>0.00022123592414334084</v>
      </c>
    </row>
    <row r="260" spans="2:6" ht="12.75">
      <c r="B260" s="1">
        <f>Data!B253</f>
        <v>252</v>
      </c>
      <c r="C260" s="2">
        <f>Data!C253</f>
        <v>0.7189103364944458</v>
      </c>
      <c r="D260" s="1">
        <f t="shared" si="9"/>
        <v>0.7342231516325072</v>
      </c>
      <c r="E260" s="10">
        <f t="shared" si="10"/>
        <v>-0.015312815138061375</v>
      </c>
      <c r="F260" s="10">
        <f t="shared" si="11"/>
        <v>0.00023448230745244162</v>
      </c>
    </row>
    <row r="261" spans="2:6" ht="12.75">
      <c r="B261" s="1">
        <f>Data!B254</f>
        <v>253</v>
      </c>
      <c r="C261" s="2">
        <f>Data!C254</f>
        <v>0.6872395277023315</v>
      </c>
      <c r="D261" s="1">
        <f t="shared" si="9"/>
        <v>0.7029965049549407</v>
      </c>
      <c r="E261" s="10">
        <f t="shared" si="10"/>
        <v>-0.01575697725260916</v>
      </c>
      <c r="F261" s="10">
        <f t="shared" si="11"/>
        <v>0.00024828233213924255</v>
      </c>
    </row>
    <row r="262" spans="2:6" ht="12.75">
      <c r="B262" s="1">
        <f>Data!B255</f>
        <v>254</v>
      </c>
      <c r="C262" s="2">
        <f>Data!C255</f>
        <v>0.6529727578163147</v>
      </c>
      <c r="D262" s="1">
        <f t="shared" si="9"/>
        <v>0.6708703430792511</v>
      </c>
      <c r="E262" s="10">
        <f t="shared" si="10"/>
        <v>-0.01789758526293639</v>
      </c>
      <c r="F262" s="10">
        <f t="shared" si="11"/>
        <v>0.00032032355824407777</v>
      </c>
    </row>
    <row r="263" spans="2:6" ht="12.75">
      <c r="B263" s="1">
        <f>Data!B256</f>
        <v>255</v>
      </c>
      <c r="C263" s="2">
        <f>Data!C256</f>
        <v>0.6219941973686218</v>
      </c>
      <c r="D263" s="1">
        <f t="shared" si="9"/>
        <v>0.6395713423407453</v>
      </c>
      <c r="E263" s="10">
        <f t="shared" si="10"/>
        <v>-0.017577144972123482</v>
      </c>
      <c r="F263" s="10">
        <f t="shared" si="11"/>
        <v>0.0003089560253710458</v>
      </c>
    </row>
    <row r="264" spans="2:6" ht="12.75">
      <c r="B264" s="1">
        <f>Data!B257</f>
        <v>256</v>
      </c>
      <c r="C264" s="2">
        <f>Data!C257</f>
        <v>0.5948230624198914</v>
      </c>
      <c r="D264" s="1">
        <f t="shared" si="9"/>
        <v>0.6107685607639962</v>
      </c>
      <c r="E264" s="10">
        <f t="shared" si="10"/>
        <v>-0.015945498344104858</v>
      </c>
      <c r="F264" s="10">
        <f t="shared" si="11"/>
        <v>0.0002542589174418508</v>
      </c>
    </row>
    <row r="265" spans="2:6" ht="12.75">
      <c r="B265" s="1">
        <f>Data!B258</f>
        <v>257</v>
      </c>
      <c r="C265" s="2">
        <f>Data!C258</f>
        <v>0.573016881942749</v>
      </c>
      <c r="D265" s="1">
        <f aca="true" t="shared" si="12" ref="D265:D304">$D$4*EXP(-$D$5*B265)*COS($F$4*B265+$F$5)+$H$4-$H$5*B265</f>
        <v>0.5859839901123981</v>
      </c>
      <c r="E265" s="10">
        <f t="shared" si="10"/>
        <v>-0.012967108169649078</v>
      </c>
      <c r="F265" s="10">
        <f t="shared" si="11"/>
        <v>0.00016814589428337985</v>
      </c>
    </row>
    <row r="266" spans="2:6" ht="12.75">
      <c r="B266" s="1">
        <f>Data!B259</f>
        <v>258</v>
      </c>
      <c r="C266" s="2">
        <f>Data!C259</f>
        <v>0.5583063960075378</v>
      </c>
      <c r="D266" s="1">
        <f t="shared" si="12"/>
        <v>0.566511705160737</v>
      </c>
      <c r="E266" s="10">
        <f aca="true" t="shared" si="13" ref="E266:E304">C266-D266</f>
        <v>-0.00820530915319917</v>
      </c>
      <c r="F266" s="10">
        <f aca="true" t="shared" si="14" ref="F266:F304">E266^2</f>
        <v>6.732709829957408E-05</v>
      </c>
    </row>
    <row r="267" spans="2:6" ht="12.75">
      <c r="B267" s="1">
        <f>Data!B260</f>
        <v>259</v>
      </c>
      <c r="C267" s="2">
        <f>Data!C260</f>
        <v>0.5505185127258301</v>
      </c>
      <c r="D267" s="1">
        <f t="shared" si="12"/>
        <v>0.553349899173537</v>
      </c>
      <c r="E267" s="10">
        <f t="shared" si="13"/>
        <v>-0.002831386447706974</v>
      </c>
      <c r="F267" s="10">
        <f t="shared" si="14"/>
        <v>8.016749216258716E-06</v>
      </c>
    </row>
    <row r="268" spans="2:6" ht="12.75">
      <c r="B268" s="1">
        <f>Data!B261</f>
        <v>260</v>
      </c>
      <c r="C268" s="2">
        <f>Data!C261</f>
        <v>0.5498262643814087</v>
      </c>
      <c r="D268" s="1">
        <f t="shared" si="12"/>
        <v>0.5471493681352037</v>
      </c>
      <c r="E268" s="10">
        <f t="shared" si="13"/>
        <v>0.0026768962462050405</v>
      </c>
      <c r="F268" s="10">
        <f t="shared" si="14"/>
        <v>7.165773512946637E-06</v>
      </c>
    </row>
    <row r="269" spans="2:6" ht="12.75">
      <c r="B269" s="1">
        <f>Data!B262</f>
        <v>261</v>
      </c>
      <c r="C269" s="2">
        <f>Data!C262</f>
        <v>0.5565757751464844</v>
      </c>
      <c r="D269" s="1">
        <f t="shared" si="12"/>
        <v>0.5481810934866567</v>
      </c>
      <c r="E269" s="10">
        <f t="shared" si="13"/>
        <v>0.008394681659827707</v>
      </c>
      <c r="F269" s="10">
        <f t="shared" si="14"/>
        <v>7.047068016984767E-05</v>
      </c>
    </row>
    <row r="270" spans="2:6" ht="12.75">
      <c r="B270" s="1">
        <f>Data!B263</f>
        <v>262</v>
      </c>
      <c r="C270" s="2">
        <f>Data!C263</f>
        <v>0.5707670450210571</v>
      </c>
      <c r="D270" s="1">
        <f t="shared" si="12"/>
        <v>0.5563245245447749</v>
      </c>
      <c r="E270" s="10">
        <f t="shared" si="13"/>
        <v>0.01444252047628225</v>
      </c>
      <c r="F270" s="10">
        <f t="shared" si="14"/>
        <v>0.00020858639770783208</v>
      </c>
    </row>
    <row r="271" spans="2:6" ht="12.75">
      <c r="B271" s="1">
        <f>Data!B264</f>
        <v>263</v>
      </c>
      <c r="C271" s="2">
        <f>Data!C264</f>
        <v>0.5896310806274414</v>
      </c>
      <c r="D271" s="1">
        <f t="shared" si="12"/>
        <v>0.571077034913088</v>
      </c>
      <c r="E271" s="10">
        <f t="shared" si="13"/>
        <v>0.018554045714353373</v>
      </c>
      <c r="F271" s="10">
        <f t="shared" si="14"/>
        <v>0.0003442526123703148</v>
      </c>
    </row>
    <row r="272" spans="2:6" ht="12.75">
      <c r="B272" s="1">
        <f>Data!B265</f>
        <v>264</v>
      </c>
      <c r="C272" s="2">
        <f>Data!C265</f>
        <v>0.6157638430595398</v>
      </c>
      <c r="D272" s="1">
        <f t="shared" si="12"/>
        <v>0.5915838833129444</v>
      </c>
      <c r="E272" s="10">
        <f t="shared" si="13"/>
        <v>0.02417995974659537</v>
      </c>
      <c r="F272" s="10">
        <f t="shared" si="14"/>
        <v>0.0005846704533469724</v>
      </c>
    </row>
    <row r="273" spans="2:6" ht="12.75">
      <c r="B273" s="1">
        <f>Data!B266</f>
        <v>265</v>
      </c>
      <c r="C273" s="2">
        <f>Data!C266</f>
        <v>0.6439734101295471</v>
      </c>
      <c r="D273" s="1">
        <f t="shared" si="12"/>
        <v>0.616686910104272</v>
      </c>
      <c r="E273" s="10">
        <f t="shared" si="13"/>
        <v>0.027286500025275107</v>
      </c>
      <c r="F273" s="10">
        <f t="shared" si="14"/>
        <v>0.0007445530836293384</v>
      </c>
    </row>
    <row r="274" spans="2:6" ht="12.75">
      <c r="B274" s="1">
        <f>Data!B267</f>
        <v>266</v>
      </c>
      <c r="C274" s="2">
        <f>Data!C267</f>
        <v>0.6727021336555481</v>
      </c>
      <c r="D274" s="1">
        <f t="shared" si="12"/>
        <v>0.6449892051787551</v>
      </c>
      <c r="E274" s="10">
        <f t="shared" si="13"/>
        <v>0.027712928476792964</v>
      </c>
      <c r="F274" s="10">
        <f t="shared" si="14"/>
        <v>0.0007680064047598424</v>
      </c>
    </row>
    <row r="275" spans="2:6" ht="12.75">
      <c r="B275" s="1">
        <f>Data!B268</f>
        <v>267</v>
      </c>
      <c r="C275" s="2">
        <f>Data!C268</f>
        <v>0.7083534002304077</v>
      </c>
      <c r="D275" s="1">
        <f t="shared" si="12"/>
        <v>0.6749321437272491</v>
      </c>
      <c r="E275" s="10">
        <f t="shared" si="13"/>
        <v>0.033421256503158636</v>
      </c>
      <c r="F275" s="10">
        <f t="shared" si="14"/>
        <v>0.0011169803862499234</v>
      </c>
    </row>
    <row r="276" spans="2:6" ht="12.75">
      <c r="B276" s="1">
        <f>Data!B269</f>
        <v>268</v>
      </c>
      <c r="C276" s="2">
        <f>Data!C269</f>
        <v>0.7370821237564087</v>
      </c>
      <c r="D276" s="1">
        <f t="shared" si="12"/>
        <v>0.704880547615837</v>
      </c>
      <c r="E276" s="10">
        <f t="shared" si="13"/>
        <v>0.03220157614057173</v>
      </c>
      <c r="F276" s="10">
        <f t="shared" si="14"/>
        <v>0.0010369415059370386</v>
      </c>
    </row>
    <row r="277" spans="2:6" ht="12.75">
      <c r="B277" s="1">
        <f>Data!B270</f>
        <v>269</v>
      </c>
      <c r="C277" s="2">
        <f>Data!C270</f>
        <v>0.7628687620162964</v>
      </c>
      <c r="D277" s="1">
        <f t="shared" si="12"/>
        <v>0.7332113246335911</v>
      </c>
      <c r="E277" s="10">
        <f t="shared" si="13"/>
        <v>0.02965743738270532</v>
      </c>
      <c r="F277" s="10">
        <f t="shared" si="14"/>
        <v>0.000879563592109087</v>
      </c>
    </row>
    <row r="278" spans="2:6" ht="12.75">
      <c r="B278" s="1">
        <f>Data!B271</f>
        <v>270</v>
      </c>
      <c r="C278" s="2">
        <f>Data!C271</f>
        <v>0.7834634780883789</v>
      </c>
      <c r="D278" s="1">
        <f t="shared" si="12"/>
        <v>0.7584007857692983</v>
      </c>
      <c r="E278" s="10">
        <f t="shared" si="13"/>
        <v>0.02506269231908065</v>
      </c>
      <c r="F278" s="10">
        <f t="shared" si="14"/>
        <v>0.0006281385462809042</v>
      </c>
    </row>
    <row r="279" spans="2:6" ht="12.75">
      <c r="B279" s="1">
        <f>Data!B272</f>
        <v>271</v>
      </c>
      <c r="C279" s="2">
        <f>Data!C272</f>
        <v>0.8608233332633972</v>
      </c>
      <c r="D279" s="1">
        <f t="shared" si="12"/>
        <v>0.7791059482074326</v>
      </c>
      <c r="E279" s="10">
        <f t="shared" si="13"/>
        <v>0.0817173850559646</v>
      </c>
      <c r="F279" s="10">
        <f t="shared" si="14"/>
        <v>0.006677731020384786</v>
      </c>
    </row>
    <row r="280" spans="2:6" ht="12.75">
      <c r="B280" s="1">
        <f>Data!B273</f>
        <v>272</v>
      </c>
      <c r="C280" s="2">
        <f>Data!C273</f>
        <v>0.8102884888648987</v>
      </c>
      <c r="D280" s="1">
        <f t="shared" si="12"/>
        <v>0.7942354911485192</v>
      </c>
      <c r="E280" s="10">
        <f t="shared" si="13"/>
        <v>0.01605299771637947</v>
      </c>
      <c r="F280" s="10">
        <f t="shared" si="14"/>
        <v>0.0002576987356820844</v>
      </c>
    </row>
    <row r="281" spans="2:6" ht="12.75">
      <c r="B281" s="1">
        <f>Data!B274</f>
        <v>273</v>
      </c>
      <c r="C281" s="2">
        <f>Data!C274</f>
        <v>0.8146150708198547</v>
      </c>
      <c r="D281" s="1">
        <f t="shared" si="12"/>
        <v>0.8030066215932087</v>
      </c>
      <c r="E281" s="10">
        <f t="shared" si="13"/>
        <v>0.011608449226646056</v>
      </c>
      <c r="F281" s="10">
        <f t="shared" si="14"/>
        <v>0.00013475609344761942</v>
      </c>
    </row>
    <row r="282" spans="2:6" ht="12.75">
      <c r="B282" s="1">
        <f>Data!B275</f>
        <v>274</v>
      </c>
      <c r="C282" s="2">
        <f>Data!C275</f>
        <v>0.8082116842269897</v>
      </c>
      <c r="D282" s="1">
        <f t="shared" si="12"/>
        <v>0.8049848943614972</v>
      </c>
      <c r="E282" s="10">
        <f t="shared" si="13"/>
        <v>0.0032267898654925187</v>
      </c>
      <c r="F282" s="10">
        <f t="shared" si="14"/>
        <v>1.0412172836045227E-05</v>
      </c>
    </row>
    <row r="283" spans="2:6" ht="12.75">
      <c r="B283" s="1">
        <f>Data!B276</f>
        <v>275</v>
      </c>
      <c r="C283" s="2">
        <f>Data!C276</f>
        <v>0.8002507090568542</v>
      </c>
      <c r="D283" s="1">
        <f t="shared" si="12"/>
        <v>0.8001049709666237</v>
      </c>
      <c r="E283" s="10">
        <f t="shared" si="13"/>
        <v>0.00014573809023055162</v>
      </c>
      <c r="F283" s="10">
        <f t="shared" si="14"/>
        <v>2.1239590944048407E-08</v>
      </c>
    </row>
    <row r="284" spans="2:6" ht="12.75">
      <c r="B284" s="1">
        <f>Data!B277</f>
        <v>276</v>
      </c>
      <c r="C284" s="2">
        <f>Data!C277</f>
        <v>0.7831173539161682</v>
      </c>
      <c r="D284" s="1">
        <f t="shared" si="12"/>
        <v>0.7886713437265457</v>
      </c>
      <c r="E284" s="10">
        <f t="shared" si="13"/>
        <v>-0.005553989810377469</v>
      </c>
      <c r="F284" s="10">
        <f t="shared" si="14"/>
        <v>3.084680281377675E-05</v>
      </c>
    </row>
    <row r="285" spans="2:6" ht="12.75">
      <c r="B285" s="1">
        <f>Data!B278</f>
        <v>277</v>
      </c>
      <c r="C285" s="2">
        <f>Data!C278</f>
        <v>0.7594074606895447</v>
      </c>
      <c r="D285" s="1">
        <f t="shared" si="12"/>
        <v>0.7713391378043032</v>
      </c>
      <c r="E285" s="10">
        <f t="shared" si="13"/>
        <v>-0.01193167711475851</v>
      </c>
      <c r="F285" s="10">
        <f t="shared" si="14"/>
        <v>0.00014236491877085195</v>
      </c>
    </row>
    <row r="286" spans="2:6" ht="12.75">
      <c r="B286" s="1">
        <f>Data!B279</f>
        <v>278</v>
      </c>
      <c r="C286" s="2">
        <f>Data!C279</f>
        <v>0.7343131303787231</v>
      </c>
      <c r="D286" s="1">
        <f t="shared" si="12"/>
        <v>0.7490761758835157</v>
      </c>
      <c r="E286" s="10">
        <f t="shared" si="13"/>
        <v>-0.014763045504792571</v>
      </c>
      <c r="F286" s="10">
        <f t="shared" si="14"/>
        <v>0.00021794751257657615</v>
      </c>
    </row>
    <row r="287" spans="2:6" ht="12.75">
      <c r="B287" s="1">
        <f>Data!B280</f>
        <v>279</v>
      </c>
      <c r="C287" s="2">
        <f>Data!C280</f>
        <v>0.703680694103241</v>
      </c>
      <c r="D287" s="1">
        <f t="shared" si="12"/>
        <v>0.7231084902835422</v>
      </c>
      <c r="E287" s="10">
        <f t="shared" si="13"/>
        <v>-0.019427796180301216</v>
      </c>
      <c r="F287" s="10">
        <f t="shared" si="14"/>
        <v>0.0003774392644233265</v>
      </c>
    </row>
    <row r="288" spans="2:6" ht="12.75">
      <c r="B288" s="1">
        <f>Data!B281</f>
        <v>280</v>
      </c>
      <c r="C288" s="2">
        <f>Data!C281</f>
        <v>0.675125002861023</v>
      </c>
      <c r="D288" s="1">
        <f t="shared" si="12"/>
        <v>0.6948523421862929</v>
      </c>
      <c r="E288" s="10">
        <f t="shared" si="13"/>
        <v>-0.019727339325269933</v>
      </c>
      <c r="F288" s="10">
        <f t="shared" si="14"/>
        <v>0.0003891679168543416</v>
      </c>
    </row>
    <row r="289" spans="2:6" ht="12.75">
      <c r="B289" s="1">
        <f>Data!B282</f>
        <v>281</v>
      </c>
      <c r="C289" s="2">
        <f>Data!C282</f>
        <v>0.6469154953956604</v>
      </c>
      <c r="D289" s="1">
        <f t="shared" si="12"/>
        <v>0.6658365111171677</v>
      </c>
      <c r="E289" s="10">
        <f t="shared" si="13"/>
        <v>-0.018921015721507284</v>
      </c>
      <c r="F289" s="10">
        <f t="shared" si="14"/>
        <v>0.0003580048359335258</v>
      </c>
    </row>
    <row r="290" spans="2:6" ht="12.75">
      <c r="B290" s="1">
        <f>Data!B283</f>
        <v>282</v>
      </c>
      <c r="C290" s="2">
        <f>Data!C283</f>
        <v>0.6195712685585022</v>
      </c>
      <c r="D290" s="1">
        <f t="shared" si="12"/>
        <v>0.6376191133094684</v>
      </c>
      <c r="E290" s="10">
        <f t="shared" si="13"/>
        <v>-0.018047844750966213</v>
      </c>
      <c r="F290" s="10">
        <f t="shared" si="14"/>
        <v>0.0003257247001549787</v>
      </c>
    </row>
    <row r="291" spans="2:6" ht="12.75">
      <c r="B291" s="1">
        <f>Data!B284</f>
        <v>283</v>
      </c>
      <c r="C291" s="2">
        <f>Data!C284</f>
        <v>0.595342218875885</v>
      </c>
      <c r="D291" s="1">
        <f t="shared" si="12"/>
        <v>0.6117034699761456</v>
      </c>
      <c r="E291" s="10">
        <f t="shared" si="13"/>
        <v>-0.016361251100260543</v>
      </c>
      <c r="F291" s="10">
        <f t="shared" si="14"/>
        <v>0.00026769053756577684</v>
      </c>
    </row>
    <row r="292" spans="2:6" ht="12.75">
      <c r="B292" s="1">
        <f>Data!B285</f>
        <v>284</v>
      </c>
      <c r="C292" s="2">
        <f>Data!C285</f>
        <v>0.5766512751579285</v>
      </c>
      <c r="D292" s="1">
        <f t="shared" si="12"/>
        <v>0.5894575634487091</v>
      </c>
      <c r="E292" s="10">
        <f t="shared" si="13"/>
        <v>-0.012806288290780676</v>
      </c>
      <c r="F292" s="10">
        <f t="shared" si="14"/>
        <v>0.00016400101978658626</v>
      </c>
    </row>
    <row r="293" spans="2:6" ht="12.75">
      <c r="B293" s="1">
        <f>Data!B286</f>
        <v>285</v>
      </c>
      <c r="C293" s="2">
        <f>Data!C286</f>
        <v>0.5641906261444092</v>
      </c>
      <c r="D293" s="1">
        <f t="shared" si="12"/>
        <v>0.5720413915671242</v>
      </c>
      <c r="E293" s="10">
        <f t="shared" si="13"/>
        <v>-0.007850765422715011</v>
      </c>
      <c r="F293" s="10">
        <f t="shared" si="14"/>
        <v>6.163451772249762E-05</v>
      </c>
    </row>
    <row r="294" spans="2:6" ht="12.75">
      <c r="B294" s="1">
        <f>Data!B287</f>
        <v>286</v>
      </c>
      <c r="C294" s="2">
        <f>Data!C287</f>
        <v>0.5577872395515442</v>
      </c>
      <c r="D294" s="1">
        <f t="shared" si="12"/>
        <v>0.5603460727233208</v>
      </c>
      <c r="E294" s="10">
        <f t="shared" si="13"/>
        <v>-0.002558833171776631</v>
      </c>
      <c r="F294" s="10">
        <f t="shared" si="14"/>
        <v>6.547627200984454E-06</v>
      </c>
    </row>
    <row r="295" spans="2:6" ht="12.75">
      <c r="B295" s="1">
        <f>Data!B288</f>
        <v>287</v>
      </c>
      <c r="C295" s="2">
        <f>Data!C288</f>
        <v>0.5589986443519592</v>
      </c>
      <c r="D295" s="1">
        <f t="shared" si="12"/>
        <v>0.5549478919827987</v>
      </c>
      <c r="E295" s="10">
        <f t="shared" si="13"/>
        <v>0.004050752369160526</v>
      </c>
      <c r="F295" s="10">
        <f t="shared" si="14"/>
        <v>1.6408594756259616E-05</v>
      </c>
    </row>
    <row r="296" spans="2:6" ht="12.75">
      <c r="B296" s="1">
        <f>Data!B289</f>
        <v>288</v>
      </c>
      <c r="C296" s="2">
        <f>Data!C289</f>
        <v>0.5669596195220947</v>
      </c>
      <c r="D296" s="1">
        <f t="shared" si="12"/>
        <v>0.5560796499280112</v>
      </c>
      <c r="E296" s="10">
        <f t="shared" si="13"/>
        <v>0.01087996959408355</v>
      </c>
      <c r="F296" s="10">
        <f t="shared" si="14"/>
        <v>0.00011837373836818255</v>
      </c>
    </row>
    <row r="297" spans="2:6" ht="12.75">
      <c r="B297" s="1">
        <f>Data!B290</f>
        <v>289</v>
      </c>
      <c r="C297" s="2">
        <f>Data!C290</f>
        <v>0.5804587006568909</v>
      </c>
      <c r="D297" s="1">
        <f t="shared" si="12"/>
        <v>0.5636207261790144</v>
      </c>
      <c r="E297" s="10">
        <f t="shared" si="13"/>
        <v>0.016837974477876494</v>
      </c>
      <c r="F297" s="10">
        <f t="shared" si="14"/>
        <v>0.00028351738451762017</v>
      </c>
    </row>
    <row r="298" spans="2:6" ht="12.75">
      <c r="B298" s="1">
        <f>Data!B291</f>
        <v>290</v>
      </c>
      <c r="C298" s="2">
        <f>Data!C291</f>
        <v>0.5981112718582153</v>
      </c>
      <c r="D298" s="1">
        <f t="shared" si="12"/>
        <v>0.5771062510105979</v>
      </c>
      <c r="E298" s="10">
        <f t="shared" si="13"/>
        <v>0.02100502084761746</v>
      </c>
      <c r="F298" s="10">
        <f t="shared" si="14"/>
        <v>0.00044121090080884417</v>
      </c>
    </row>
    <row r="299" spans="2:6" ht="12.75">
      <c r="B299" s="1">
        <f>Data!B292</f>
        <v>291</v>
      </c>
      <c r="C299" s="2">
        <f>Data!C292</f>
        <v>0.6193982362747192</v>
      </c>
      <c r="D299" s="1">
        <f t="shared" si="12"/>
        <v>0.5957547464734709</v>
      </c>
      <c r="E299" s="10">
        <f t="shared" si="13"/>
        <v>0.023643489801248307</v>
      </c>
      <c r="F299" s="10">
        <f t="shared" si="14"/>
        <v>0.0005590146099817327</v>
      </c>
    </row>
    <row r="300" spans="2:6" ht="12.75">
      <c r="B300" s="1">
        <f>Data!B293</f>
        <v>292</v>
      </c>
      <c r="C300" s="2">
        <f>Data!C293</f>
        <v>0.6458771228790283</v>
      </c>
      <c r="D300" s="1">
        <f t="shared" si="12"/>
        <v>0.6185126086192767</v>
      </c>
      <c r="E300" s="10">
        <f t="shared" si="13"/>
        <v>0.027364514259751616</v>
      </c>
      <c r="F300" s="10">
        <f t="shared" si="14"/>
        <v>0.0007488166406721495</v>
      </c>
    </row>
    <row r="301" spans="2:6" ht="12.75">
      <c r="B301" s="1">
        <f>Data!B294</f>
        <v>293</v>
      </c>
      <c r="C301" s="2">
        <f>Data!C294</f>
        <v>0.6746058464050293</v>
      </c>
      <c r="D301" s="1">
        <f t="shared" si="12"/>
        <v>0.6441129078100294</v>
      </c>
      <c r="E301" s="10">
        <f t="shared" si="13"/>
        <v>0.030492938594999908</v>
      </c>
      <c r="F301" s="10">
        <f t="shared" si="14"/>
        <v>0.0009298193041584349</v>
      </c>
    </row>
    <row r="302" spans="2:6" ht="12.75">
      <c r="B302" s="1">
        <f>Data!B295</f>
        <v>294</v>
      </c>
      <c r="C302" s="2">
        <f>Data!C295</f>
        <v>0.7017769813537598</v>
      </c>
      <c r="D302" s="1">
        <f t="shared" si="12"/>
        <v>0.6711452321195812</v>
      </c>
      <c r="E302" s="10">
        <f t="shared" si="13"/>
        <v>0.03063174923417855</v>
      </c>
      <c r="F302" s="10">
        <f t="shared" si="14"/>
        <v>0.0009383040611455983</v>
      </c>
    </row>
    <row r="303" spans="2:6" ht="12.75">
      <c r="B303" s="1">
        <f>Data!B296</f>
        <v>295</v>
      </c>
      <c r="C303" s="2">
        <f>Data!C296</f>
        <v>0.7284289002418518</v>
      </c>
      <c r="D303" s="1">
        <f t="shared" si="12"/>
        <v>0.698132728923945</v>
      </c>
      <c r="E303" s="10">
        <f t="shared" si="13"/>
        <v>0.03029617131790685</v>
      </c>
      <c r="F303" s="10">
        <f t="shared" si="14"/>
        <v>0.0009178579965239617</v>
      </c>
    </row>
    <row r="304" spans="2:6" ht="12.75">
      <c r="B304" s="1">
        <f>Data!B297</f>
        <v>296</v>
      </c>
      <c r="C304" s="2">
        <f>Data!C297</f>
        <v>0.7531771659851074</v>
      </c>
      <c r="D304" s="1">
        <f t="shared" si="12"/>
        <v>0.723612141242017</v>
      </c>
      <c r="E304" s="10">
        <f t="shared" si="13"/>
        <v>0.029565024743090418</v>
      </c>
      <c r="F304" s="10">
        <f t="shared" si="14"/>
        <v>0.0008740906880595486</v>
      </c>
    </row>
    <row r="305" ht="12.75">
      <c r="D305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97"/>
  <sheetViews>
    <sheetView workbookViewId="0" topLeftCell="A1">
      <selection activeCell="B2" sqref="B2:C297"/>
    </sheetView>
  </sheetViews>
  <sheetFormatPr defaultColWidth="11.00390625" defaultRowHeight="12.75"/>
  <sheetData>
    <row r="2" spans="2:3" ht="12.75">
      <c r="B2" s="1">
        <v>1</v>
      </c>
      <c r="C2" s="2">
        <v>1.0008325576782227</v>
      </c>
    </row>
    <row r="3" spans="2:3" ht="12.75">
      <c r="B3" s="1">
        <f aca="true" t="shared" si="0" ref="B3:B66">B2+1</f>
        <v>2</v>
      </c>
      <c r="C3" s="2">
        <v>1.0653856992721558</v>
      </c>
    </row>
    <row r="4" spans="2:3" ht="12.75">
      <c r="B4" s="1">
        <f t="shared" si="0"/>
        <v>3</v>
      </c>
      <c r="C4" s="2">
        <v>1.1022484302520752</v>
      </c>
    </row>
    <row r="5" spans="2:3" ht="12.75">
      <c r="B5" s="1">
        <f t="shared" si="0"/>
        <v>4</v>
      </c>
      <c r="C5" s="2">
        <v>1.1051905155181885</v>
      </c>
    </row>
    <row r="6" spans="2:3" ht="12.75">
      <c r="B6" s="1">
        <f t="shared" si="0"/>
        <v>5</v>
      </c>
      <c r="C6" s="2">
        <v>1.085288166999817</v>
      </c>
    </row>
    <row r="7" spans="2:3" ht="12.75">
      <c r="B7" s="1">
        <f t="shared" si="0"/>
        <v>6</v>
      </c>
      <c r="C7" s="2">
        <v>1.0466947555541992</v>
      </c>
    </row>
    <row r="8" spans="2:3" ht="12.75">
      <c r="B8" s="1">
        <f t="shared" si="0"/>
        <v>7</v>
      </c>
      <c r="C8" s="2">
        <v>0.9980635643005371</v>
      </c>
    </row>
    <row r="9" spans="2:3" ht="12.75">
      <c r="B9" s="1">
        <f t="shared" si="0"/>
        <v>8</v>
      </c>
      <c r="C9" s="2">
        <v>0.9542782306671143</v>
      </c>
    </row>
    <row r="10" spans="2:3" ht="12.75">
      <c r="B10" s="1">
        <f t="shared" si="0"/>
        <v>9</v>
      </c>
      <c r="C10" s="2">
        <v>0.8902443051338196</v>
      </c>
    </row>
    <row r="11" spans="2:3" ht="12.75">
      <c r="B11" s="1">
        <f t="shared" si="0"/>
        <v>10</v>
      </c>
      <c r="C11" s="2">
        <v>0.8187686204910278</v>
      </c>
    </row>
    <row r="12" spans="2:3" ht="12.75">
      <c r="B12" s="1">
        <f t="shared" si="0"/>
        <v>11</v>
      </c>
      <c r="C12" s="2">
        <v>0.7156221270561218</v>
      </c>
    </row>
    <row r="13" spans="2:3" ht="12.75">
      <c r="B13" s="1">
        <f t="shared" si="0"/>
        <v>12</v>
      </c>
      <c r="C13" s="2">
        <v>0.6199173927307129</v>
      </c>
    </row>
    <row r="14" spans="2:3" ht="12.75">
      <c r="B14" s="1">
        <f t="shared" si="0"/>
        <v>13</v>
      </c>
      <c r="C14" s="2">
        <v>0.5328659415245056</v>
      </c>
    </row>
    <row r="15" spans="2:3" ht="12.75">
      <c r="B15" s="1">
        <f t="shared" si="0"/>
        <v>14</v>
      </c>
      <c r="C15" s="2">
        <v>0.46727442741394043</v>
      </c>
    </row>
    <row r="16" spans="2:3" ht="12.75">
      <c r="B16" s="1">
        <f t="shared" si="0"/>
        <v>15</v>
      </c>
      <c r="C16" s="2">
        <v>0.41622036695480347</v>
      </c>
    </row>
    <row r="17" spans="2:3" ht="12.75">
      <c r="B17" s="1">
        <f t="shared" si="0"/>
        <v>16</v>
      </c>
      <c r="C17" s="2">
        <v>0.39302971959114075</v>
      </c>
    </row>
    <row r="18" spans="2:3" ht="12.75">
      <c r="B18" s="1">
        <f t="shared" si="0"/>
        <v>17</v>
      </c>
      <c r="C18" s="2">
        <v>0.3912990689277649</v>
      </c>
    </row>
    <row r="19" spans="2:3" ht="12.75">
      <c r="B19" s="1">
        <f t="shared" si="0"/>
        <v>18</v>
      </c>
      <c r="C19" s="2">
        <v>0.3932027816772461</v>
      </c>
    </row>
    <row r="20" spans="2:3" ht="12.75">
      <c r="B20" s="1">
        <f t="shared" si="0"/>
        <v>19</v>
      </c>
      <c r="C20" s="2">
        <v>0.3912990689277649</v>
      </c>
    </row>
    <row r="21" spans="2:3" ht="12.75">
      <c r="B21" s="1">
        <f t="shared" si="0"/>
        <v>20</v>
      </c>
      <c r="C21" s="2">
        <v>0.4215853810310364</v>
      </c>
    </row>
    <row r="22" spans="2:3" ht="12.75">
      <c r="B22" s="1">
        <f t="shared" si="0"/>
        <v>21</v>
      </c>
      <c r="C22" s="2">
        <v>0.46121716499328613</v>
      </c>
    </row>
    <row r="23" spans="2:3" ht="12.75">
      <c r="B23" s="1">
        <f t="shared" si="0"/>
        <v>22</v>
      </c>
      <c r="C23" s="2">
        <v>0.5117520093917847</v>
      </c>
    </row>
    <row r="24" spans="2:3" ht="12.75">
      <c r="B24" s="1">
        <f t="shared" si="0"/>
        <v>23</v>
      </c>
      <c r="C24" s="2">
        <v>0.5840930342674255</v>
      </c>
    </row>
    <row r="25" spans="2:3" ht="12.75">
      <c r="B25" s="1">
        <f t="shared" si="0"/>
        <v>24</v>
      </c>
      <c r="C25" s="2">
        <v>0.7379474639892578</v>
      </c>
    </row>
    <row r="26" spans="2:3" ht="12.75">
      <c r="B26" s="1">
        <f t="shared" si="0"/>
        <v>25</v>
      </c>
      <c r="C26" s="2">
        <v>0.7680606842041016</v>
      </c>
    </row>
    <row r="27" spans="2:3" ht="12.75">
      <c r="B27" s="1">
        <f t="shared" si="0"/>
        <v>26</v>
      </c>
      <c r="C27" s="2">
        <v>0.8379788398742676</v>
      </c>
    </row>
    <row r="28" spans="2:3" ht="12.75">
      <c r="B28" s="1">
        <f t="shared" si="0"/>
        <v>27</v>
      </c>
      <c r="C28" s="2">
        <v>0.903570294380188</v>
      </c>
    </row>
    <row r="29" spans="2:3" ht="12.75">
      <c r="B29" s="1">
        <f t="shared" si="0"/>
        <v>28</v>
      </c>
      <c r="C29" s="2">
        <v>0.9573934078216553</v>
      </c>
    </row>
    <row r="30" spans="2:3" ht="12.75">
      <c r="B30" s="1">
        <f t="shared" si="0"/>
        <v>29</v>
      </c>
      <c r="C30" s="2">
        <v>1.0323303937911987</v>
      </c>
    </row>
    <row r="31" spans="2:3" ht="12.75">
      <c r="B31" s="1">
        <f t="shared" si="0"/>
        <v>30</v>
      </c>
      <c r="C31" s="2">
        <v>1.0330226421356201</v>
      </c>
    </row>
    <row r="32" spans="2:3" ht="12.75">
      <c r="B32" s="1">
        <f t="shared" si="0"/>
        <v>31</v>
      </c>
      <c r="C32" s="2">
        <v>1.0392529964447021</v>
      </c>
    </row>
    <row r="33" spans="2:3" ht="12.75">
      <c r="B33" s="1">
        <f t="shared" si="0"/>
        <v>32</v>
      </c>
      <c r="C33" s="2">
        <v>1.028696060180664</v>
      </c>
    </row>
    <row r="34" spans="2:3" ht="12.75">
      <c r="B34" s="1">
        <f t="shared" si="0"/>
        <v>33</v>
      </c>
      <c r="C34" s="2">
        <v>1.0016978979110718</v>
      </c>
    </row>
    <row r="35" spans="2:3" ht="12.75">
      <c r="B35" s="1">
        <f t="shared" si="0"/>
        <v>34</v>
      </c>
      <c r="C35" s="2">
        <v>0.9622392058372498</v>
      </c>
    </row>
    <row r="36" spans="2:3" ht="12.75">
      <c r="B36" s="1">
        <f t="shared" si="0"/>
        <v>35</v>
      </c>
      <c r="C36" s="2">
        <v>0.9220882058143616</v>
      </c>
    </row>
    <row r="37" spans="2:3" ht="12.75">
      <c r="B37" s="1">
        <f t="shared" si="0"/>
        <v>36</v>
      </c>
      <c r="C37" s="2">
        <v>0.8696496486663818</v>
      </c>
    </row>
    <row r="38" spans="2:3" ht="12.75">
      <c r="B38" s="1">
        <f t="shared" si="0"/>
        <v>37</v>
      </c>
      <c r="C38" s="2">
        <v>0.8026736378669739</v>
      </c>
    </row>
    <row r="39" spans="2:3" ht="12.75">
      <c r="B39" s="1">
        <f t="shared" si="0"/>
        <v>38</v>
      </c>
      <c r="C39" s="2">
        <v>0.7204679250717163</v>
      </c>
    </row>
    <row r="40" spans="2:3" ht="12.75">
      <c r="B40" s="1">
        <f t="shared" si="0"/>
        <v>39</v>
      </c>
      <c r="C40" s="2">
        <v>0.6493383646011353</v>
      </c>
    </row>
    <row r="41" spans="2:3" ht="12.75">
      <c r="B41" s="1">
        <f t="shared" si="0"/>
        <v>40</v>
      </c>
      <c r="C41" s="2">
        <v>0.5657482147216797</v>
      </c>
    </row>
    <row r="42" spans="2:3" ht="12.75">
      <c r="B42" s="1">
        <f t="shared" si="0"/>
        <v>41</v>
      </c>
      <c r="C42" s="2">
        <v>0.5055217146873474</v>
      </c>
    </row>
    <row r="43" spans="2:3" ht="12.75">
      <c r="B43" s="1">
        <f t="shared" si="0"/>
        <v>42</v>
      </c>
      <c r="C43" s="2">
        <v>0.45671749114990234</v>
      </c>
    </row>
    <row r="44" spans="2:3" ht="12.75">
      <c r="B44" s="1">
        <f t="shared" si="0"/>
        <v>43</v>
      </c>
      <c r="C44" s="2">
        <v>0.42193150520324707</v>
      </c>
    </row>
    <row r="45" spans="2:3" ht="12.75">
      <c r="B45" s="1">
        <f t="shared" si="0"/>
        <v>44</v>
      </c>
      <c r="C45" s="2">
        <v>0.3999522924423218</v>
      </c>
    </row>
    <row r="46" spans="2:3" ht="12.75">
      <c r="B46" s="1">
        <f t="shared" si="0"/>
        <v>45</v>
      </c>
      <c r="C46" s="2">
        <v>0.40099069476127625</v>
      </c>
    </row>
    <row r="47" spans="2:3" ht="12.75">
      <c r="B47" s="1">
        <f t="shared" si="0"/>
        <v>46</v>
      </c>
      <c r="C47" s="2">
        <v>0.4193355441093445</v>
      </c>
    </row>
    <row r="48" spans="2:3" ht="12.75">
      <c r="B48" s="1">
        <f t="shared" si="0"/>
        <v>47</v>
      </c>
      <c r="C48" s="2">
        <v>0.45291006565093994</v>
      </c>
    </row>
    <row r="49" spans="2:3" ht="12.75">
      <c r="B49" s="1">
        <f t="shared" si="0"/>
        <v>48</v>
      </c>
      <c r="C49" s="2">
        <v>0.4918496012687683</v>
      </c>
    </row>
    <row r="50" spans="2:3" ht="12.75">
      <c r="B50" s="1">
        <f t="shared" si="0"/>
        <v>49</v>
      </c>
      <c r="C50" s="2">
        <v>0.5416921973228455</v>
      </c>
    </row>
    <row r="51" spans="2:3" ht="12.75">
      <c r="B51" s="1">
        <f t="shared" si="0"/>
        <v>50</v>
      </c>
      <c r="C51" s="2">
        <v>0.6012264490127563</v>
      </c>
    </row>
    <row r="52" spans="2:3" ht="12.75">
      <c r="B52" s="1">
        <f t="shared" si="0"/>
        <v>51</v>
      </c>
      <c r="C52" s="2">
        <v>0.6720098257064819</v>
      </c>
    </row>
    <row r="53" spans="2:3" ht="12.75">
      <c r="B53" s="1">
        <f t="shared" si="0"/>
        <v>52</v>
      </c>
      <c r="C53" s="2">
        <v>0.7517926096916199</v>
      </c>
    </row>
    <row r="54" spans="2:3" ht="12.75">
      <c r="B54" s="1">
        <f t="shared" si="0"/>
        <v>53</v>
      </c>
      <c r="C54" s="2">
        <v>0.8262104392051697</v>
      </c>
    </row>
    <row r="55" spans="2:3" ht="12.75">
      <c r="B55" s="1">
        <f t="shared" si="0"/>
        <v>54</v>
      </c>
      <c r="C55" s="2">
        <v>0.9241650104522705</v>
      </c>
    </row>
    <row r="56" spans="2:3" ht="12.75">
      <c r="B56" s="1">
        <f t="shared" si="0"/>
        <v>55</v>
      </c>
      <c r="C56" s="2">
        <v>0.944932758808136</v>
      </c>
    </row>
    <row r="57" spans="2:3" ht="12.75">
      <c r="B57" s="1">
        <f t="shared" si="0"/>
        <v>56</v>
      </c>
      <c r="C57" s="2">
        <v>0.9670850038528442</v>
      </c>
    </row>
    <row r="58" spans="2:3" ht="12.75">
      <c r="B58" s="1">
        <f t="shared" si="0"/>
        <v>57</v>
      </c>
      <c r="C58" s="2">
        <v>0.99062180519104</v>
      </c>
    </row>
    <row r="59" spans="2:3" ht="12.75">
      <c r="B59" s="1">
        <f t="shared" si="0"/>
        <v>58</v>
      </c>
      <c r="C59" s="2">
        <v>1.0067168474197388</v>
      </c>
    </row>
    <row r="60" spans="2:3" ht="12.75">
      <c r="B60" s="1">
        <f t="shared" si="0"/>
        <v>59</v>
      </c>
      <c r="C60" s="2">
        <v>0.9885450005531311</v>
      </c>
    </row>
    <row r="61" spans="2:3" ht="12.75">
      <c r="B61" s="1">
        <f t="shared" si="0"/>
        <v>60</v>
      </c>
      <c r="C61" s="2">
        <v>0.9724500179290771</v>
      </c>
    </row>
    <row r="62" spans="2:3" ht="12.75">
      <c r="B62" s="1">
        <f t="shared" si="0"/>
        <v>61</v>
      </c>
      <c r="C62" s="2">
        <v>0.9338566064834595</v>
      </c>
    </row>
    <row r="63" spans="2:3" ht="12.75">
      <c r="B63" s="1">
        <f t="shared" si="0"/>
        <v>62</v>
      </c>
      <c r="C63" s="2">
        <v>0.8912827372550964</v>
      </c>
    </row>
    <row r="64" spans="2:3" ht="12.75">
      <c r="B64" s="1">
        <f t="shared" si="0"/>
        <v>63</v>
      </c>
      <c r="C64" s="2">
        <v>0.8440360426902771</v>
      </c>
    </row>
    <row r="65" spans="2:3" ht="12.75">
      <c r="B65" s="1">
        <f t="shared" si="0"/>
        <v>64</v>
      </c>
      <c r="C65" s="2">
        <v>0.7839826345443726</v>
      </c>
    </row>
    <row r="66" spans="2:3" ht="12.75">
      <c r="B66" s="1">
        <f t="shared" si="0"/>
        <v>65</v>
      </c>
      <c r="C66" s="2">
        <v>0.7192565202713013</v>
      </c>
    </row>
    <row r="67" spans="2:3" ht="12.75">
      <c r="B67" s="1">
        <f aca="true" t="shared" si="1" ref="B67:B130">B66+1</f>
        <v>66</v>
      </c>
      <c r="C67" s="2">
        <v>0.6536650061607361</v>
      </c>
    </row>
    <row r="68" spans="2:3" ht="12.75">
      <c r="B68" s="1">
        <f t="shared" si="1"/>
        <v>67</v>
      </c>
      <c r="C68" s="2">
        <v>0.5872082114219666</v>
      </c>
    </row>
    <row r="69" spans="2:3" ht="12.75">
      <c r="B69" s="1">
        <f t="shared" si="1"/>
        <v>68</v>
      </c>
      <c r="C69" s="2">
        <v>0.530443012714386</v>
      </c>
    </row>
    <row r="70" spans="2:3" ht="12.75">
      <c r="B70" s="1">
        <f t="shared" si="1"/>
        <v>69</v>
      </c>
      <c r="C70" s="2">
        <v>0.48596540093421936</v>
      </c>
    </row>
    <row r="71" spans="2:3" ht="12.75">
      <c r="B71" s="1">
        <f t="shared" si="1"/>
        <v>70</v>
      </c>
      <c r="C71" s="2">
        <v>0.45412153005599976</v>
      </c>
    </row>
    <row r="72" spans="2:3" ht="12.75">
      <c r="B72" s="1">
        <f t="shared" si="1"/>
        <v>71</v>
      </c>
      <c r="C72" s="2">
        <v>0.43733423948287964</v>
      </c>
    </row>
    <row r="73" spans="2:3" ht="12.75">
      <c r="B73" s="1">
        <f t="shared" si="1"/>
        <v>72</v>
      </c>
      <c r="C73" s="2">
        <v>0.43594974279403687</v>
      </c>
    </row>
    <row r="74" spans="2:3" ht="12.75">
      <c r="B74" s="1">
        <f t="shared" si="1"/>
        <v>73</v>
      </c>
      <c r="C74" s="2">
        <v>0.45291006565093994</v>
      </c>
    </row>
    <row r="75" spans="2:3" ht="12.75">
      <c r="B75" s="1">
        <f t="shared" si="1"/>
        <v>74</v>
      </c>
      <c r="C75" s="2">
        <v>0.47575458884239197</v>
      </c>
    </row>
    <row r="76" spans="2:3" ht="12.75">
      <c r="B76" s="1">
        <f t="shared" si="1"/>
        <v>75</v>
      </c>
      <c r="C76" s="2">
        <v>0.5086368918418884</v>
      </c>
    </row>
    <row r="77" spans="2:3" ht="12.75">
      <c r="B77" s="1">
        <f t="shared" si="1"/>
        <v>76</v>
      </c>
      <c r="C77" s="2">
        <v>0.5534605979919434</v>
      </c>
    </row>
    <row r="78" spans="2:3" ht="12.75">
      <c r="B78" s="1">
        <f t="shared" si="1"/>
        <v>77</v>
      </c>
      <c r="C78" s="2">
        <v>0.6064183712005615</v>
      </c>
    </row>
    <row r="79" spans="2:3" ht="12.75">
      <c r="B79" s="1">
        <f t="shared" si="1"/>
        <v>78</v>
      </c>
      <c r="C79" s="2">
        <v>0.6649141907691956</v>
      </c>
    </row>
    <row r="80" spans="2:3" ht="12.75">
      <c r="B80" s="1">
        <f t="shared" si="1"/>
        <v>79</v>
      </c>
      <c r="C80" s="2">
        <v>0.7266982793807983</v>
      </c>
    </row>
    <row r="81" spans="2:3" ht="12.75">
      <c r="B81" s="1">
        <f t="shared" si="1"/>
        <v>80</v>
      </c>
      <c r="C81" s="2">
        <v>0.7891746163368225</v>
      </c>
    </row>
    <row r="82" spans="2:3" ht="12.75">
      <c r="B82" s="1">
        <f t="shared" si="1"/>
        <v>81</v>
      </c>
      <c r="C82" s="2">
        <v>0.8433437943458557</v>
      </c>
    </row>
    <row r="83" spans="2:3" ht="12.75">
      <c r="B83" s="1">
        <f t="shared" si="1"/>
        <v>82</v>
      </c>
      <c r="C83" s="2">
        <v>0.8867830038070679</v>
      </c>
    </row>
    <row r="84" spans="2:3" ht="12.75">
      <c r="B84" s="1">
        <f t="shared" si="1"/>
        <v>83</v>
      </c>
      <c r="C84" s="2">
        <v>0.9215689897537231</v>
      </c>
    </row>
    <row r="85" spans="2:3" ht="12.75">
      <c r="B85" s="1">
        <f t="shared" si="1"/>
        <v>84</v>
      </c>
      <c r="C85" s="2">
        <v>0.9477017521858215</v>
      </c>
    </row>
    <row r="86" spans="2:3" ht="12.75">
      <c r="B86" s="1">
        <f t="shared" si="1"/>
        <v>85</v>
      </c>
      <c r="C86" s="2">
        <v>0.9686425924301147</v>
      </c>
    </row>
    <row r="87" spans="2:3" ht="12.75">
      <c r="B87" s="1">
        <f t="shared" si="1"/>
        <v>86</v>
      </c>
      <c r="C87" s="2">
        <v>0.9674311280250549</v>
      </c>
    </row>
    <row r="88" spans="2:3" ht="12.75">
      <c r="B88" s="1">
        <f t="shared" si="1"/>
        <v>87</v>
      </c>
      <c r="C88" s="2">
        <v>0.9376640319824219</v>
      </c>
    </row>
    <row r="89" spans="2:3" ht="12.75">
      <c r="B89" s="1">
        <f t="shared" si="1"/>
        <v>88</v>
      </c>
      <c r="C89" s="2">
        <v>0.9077238440513611</v>
      </c>
    </row>
    <row r="90" spans="2:3" ht="12.75">
      <c r="B90" s="1">
        <f t="shared" si="1"/>
        <v>89</v>
      </c>
      <c r="C90" s="2">
        <v>0.8815910816192627</v>
      </c>
    </row>
    <row r="91" spans="2:3" ht="12.75">
      <c r="B91" s="1">
        <f t="shared" si="1"/>
        <v>90</v>
      </c>
      <c r="C91" s="2">
        <v>0.8724186420440674</v>
      </c>
    </row>
    <row r="92" spans="2:3" ht="12.75">
      <c r="B92" s="1">
        <f t="shared" si="1"/>
        <v>91</v>
      </c>
      <c r="C92" s="2">
        <v>0.7746371626853943</v>
      </c>
    </row>
    <row r="93" spans="2:3" ht="12.75">
      <c r="B93" s="1">
        <f t="shared" si="1"/>
        <v>92</v>
      </c>
      <c r="C93" s="2">
        <v>0.7171797156333923</v>
      </c>
    </row>
    <row r="94" spans="2:3" ht="12.75">
      <c r="B94" s="1">
        <f t="shared" si="1"/>
        <v>93</v>
      </c>
      <c r="C94" s="2">
        <v>0.6567801833152771</v>
      </c>
    </row>
    <row r="95" spans="2:3" ht="12.75">
      <c r="B95" s="1">
        <f t="shared" si="1"/>
        <v>94</v>
      </c>
      <c r="C95" s="2">
        <v>0.5982843637466431</v>
      </c>
    </row>
    <row r="96" spans="2:3" ht="12.75">
      <c r="B96" s="1">
        <f t="shared" si="1"/>
        <v>95</v>
      </c>
      <c r="C96" s="2">
        <v>0.5468841195106506</v>
      </c>
    </row>
    <row r="97" spans="2:3" ht="12.75">
      <c r="B97" s="1">
        <f t="shared" si="1"/>
        <v>96</v>
      </c>
      <c r="C97" s="2">
        <v>0.5056947469711304</v>
      </c>
    </row>
    <row r="98" spans="2:3" ht="12.75">
      <c r="B98" s="1">
        <f t="shared" si="1"/>
        <v>97</v>
      </c>
      <c r="C98" s="2">
        <v>0.47610071301460266</v>
      </c>
    </row>
    <row r="99" spans="2:3" ht="12.75">
      <c r="B99" s="1">
        <f t="shared" si="1"/>
        <v>98</v>
      </c>
      <c r="C99" s="2">
        <v>0.46017879247665405</v>
      </c>
    </row>
    <row r="100" spans="2:3" ht="12.75">
      <c r="B100" s="1">
        <f t="shared" si="1"/>
        <v>99</v>
      </c>
      <c r="C100" s="2">
        <v>0.4553329646587372</v>
      </c>
    </row>
    <row r="101" spans="2:3" ht="12.75">
      <c r="B101" s="1">
        <f t="shared" si="1"/>
        <v>100</v>
      </c>
      <c r="C101" s="2">
        <v>0.463467001914978</v>
      </c>
    </row>
    <row r="102" spans="2:3" ht="12.75">
      <c r="B102" s="1">
        <f t="shared" si="1"/>
        <v>101</v>
      </c>
      <c r="C102" s="2">
        <v>0.4845809042453766</v>
      </c>
    </row>
    <row r="103" spans="2:3" ht="12.75">
      <c r="B103" s="1">
        <f t="shared" si="1"/>
        <v>102</v>
      </c>
      <c r="C103" s="2">
        <v>0.5162516832351685</v>
      </c>
    </row>
    <row r="104" spans="2:3" ht="12.75">
      <c r="B104" s="1">
        <f t="shared" si="1"/>
        <v>103</v>
      </c>
      <c r="C104" s="2">
        <v>0.5564026832580566</v>
      </c>
    </row>
    <row r="105" spans="2:3" ht="12.75">
      <c r="B105" s="1">
        <f t="shared" si="1"/>
        <v>104</v>
      </c>
      <c r="C105" s="2">
        <v>0.6046877503395081</v>
      </c>
    </row>
    <row r="106" spans="2:3" ht="12.75">
      <c r="B106" s="1">
        <f t="shared" si="1"/>
        <v>105</v>
      </c>
      <c r="C106" s="2">
        <v>0.6569532155990601</v>
      </c>
    </row>
    <row r="107" spans="2:3" ht="12.75">
      <c r="B107" s="1">
        <f t="shared" si="1"/>
        <v>106</v>
      </c>
      <c r="C107" s="2">
        <v>0.713199257850647</v>
      </c>
    </row>
    <row r="108" spans="2:3" ht="12.75">
      <c r="B108" s="1">
        <f t="shared" si="1"/>
        <v>107</v>
      </c>
      <c r="C108" s="2">
        <v>0.7720412015914917</v>
      </c>
    </row>
    <row r="109" spans="2:3" ht="12.75">
      <c r="B109" s="1">
        <f t="shared" si="1"/>
        <v>108</v>
      </c>
      <c r="C109" s="2">
        <v>0.8224030137062073</v>
      </c>
    </row>
    <row r="110" spans="2:3" ht="12.75">
      <c r="B110" s="1">
        <f t="shared" si="1"/>
        <v>109</v>
      </c>
      <c r="C110" s="2">
        <v>0.8597849607467651</v>
      </c>
    </row>
    <row r="111" spans="2:3" ht="12.75">
      <c r="B111" s="1">
        <f t="shared" si="1"/>
        <v>110</v>
      </c>
      <c r="C111" s="2">
        <v>0.890763521194458</v>
      </c>
    </row>
    <row r="112" spans="2:3" ht="12.75">
      <c r="B112" s="1">
        <f t="shared" si="1"/>
        <v>111</v>
      </c>
      <c r="C112" s="2">
        <v>0.9123966097831726</v>
      </c>
    </row>
    <row r="113" spans="2:3" ht="12.75">
      <c r="B113" s="1">
        <f t="shared" si="1"/>
        <v>112</v>
      </c>
      <c r="C113" s="2">
        <v>0.9222612977027893</v>
      </c>
    </row>
    <row r="114" spans="2:3" ht="12.75">
      <c r="B114" s="1">
        <f t="shared" si="1"/>
        <v>113</v>
      </c>
      <c r="C114" s="2">
        <v>0.9241650104522705</v>
      </c>
    </row>
    <row r="115" spans="2:3" ht="12.75">
      <c r="B115" s="1">
        <f t="shared" si="1"/>
        <v>114</v>
      </c>
      <c r="C115" s="2">
        <v>0.9096275568008423</v>
      </c>
    </row>
    <row r="116" spans="2:3" ht="12.75">
      <c r="B116" s="1">
        <f t="shared" si="1"/>
        <v>115</v>
      </c>
      <c r="C116" s="2">
        <v>0.881244957447052</v>
      </c>
    </row>
    <row r="117" spans="2:3" ht="12.75">
      <c r="B117" s="1">
        <f t="shared" si="1"/>
        <v>116</v>
      </c>
      <c r="C117" s="2">
        <v>0.8495741486549377</v>
      </c>
    </row>
    <row r="118" spans="2:3" ht="12.75">
      <c r="B118" s="1">
        <f t="shared" si="1"/>
        <v>117</v>
      </c>
      <c r="C118" s="2">
        <v>0.8118460774421692</v>
      </c>
    </row>
    <row r="119" spans="2:3" ht="12.75">
      <c r="B119" s="1">
        <f t="shared" si="1"/>
        <v>118</v>
      </c>
      <c r="C119" s="2">
        <v>0.7666761875152588</v>
      </c>
    </row>
    <row r="120" spans="2:3" ht="12.75">
      <c r="B120" s="1">
        <f t="shared" si="1"/>
        <v>119</v>
      </c>
      <c r="C120" s="2">
        <v>0.7149298787117004</v>
      </c>
    </row>
    <row r="121" spans="2:3" ht="12.75">
      <c r="B121" s="1">
        <f t="shared" si="1"/>
        <v>120</v>
      </c>
      <c r="C121" s="2">
        <v>0.6643950343132019</v>
      </c>
    </row>
    <row r="122" spans="2:3" ht="12.75">
      <c r="B122" s="1">
        <f t="shared" si="1"/>
        <v>121</v>
      </c>
      <c r="C122" s="2">
        <v>0.6105719208717346</v>
      </c>
    </row>
    <row r="123" spans="2:3" ht="12.75">
      <c r="B123" s="1">
        <f t="shared" si="1"/>
        <v>122</v>
      </c>
      <c r="C123" s="2">
        <v>0.5636714100837708</v>
      </c>
    </row>
    <row r="124" spans="2:3" ht="12.75">
      <c r="B124" s="1">
        <f t="shared" si="1"/>
        <v>123</v>
      </c>
      <c r="C124" s="2">
        <v>0.524039626121521</v>
      </c>
    </row>
    <row r="125" spans="2:3" ht="12.75">
      <c r="B125" s="1">
        <f t="shared" si="1"/>
        <v>124</v>
      </c>
      <c r="C125" s="2">
        <v>0.4960031509399414</v>
      </c>
    </row>
    <row r="126" spans="2:3" ht="12.75">
      <c r="B126" s="1">
        <f t="shared" si="1"/>
        <v>125</v>
      </c>
      <c r="C126" s="2">
        <v>0.4811196029186249</v>
      </c>
    </row>
    <row r="127" spans="2:3" ht="12.75">
      <c r="B127" s="1">
        <f t="shared" si="1"/>
        <v>126</v>
      </c>
      <c r="C127" s="2">
        <v>0.4755815267562866</v>
      </c>
    </row>
    <row r="128" spans="2:3" ht="12.75">
      <c r="B128" s="1">
        <f t="shared" si="1"/>
        <v>127</v>
      </c>
      <c r="C128" s="2">
        <v>0.4833694398403168</v>
      </c>
    </row>
    <row r="129" spans="2:3" ht="12.75">
      <c r="B129" s="1">
        <f t="shared" si="1"/>
        <v>128</v>
      </c>
      <c r="C129" s="2">
        <v>0.5044833421707153</v>
      </c>
    </row>
    <row r="130" spans="2:3" ht="12.75">
      <c r="B130" s="1">
        <f t="shared" si="1"/>
        <v>129</v>
      </c>
      <c r="C130" s="2">
        <v>0.5323467254638672</v>
      </c>
    </row>
    <row r="131" spans="2:3" ht="12.75">
      <c r="B131" s="1">
        <f aca="true" t="shared" si="2" ref="B131:B194">B130+1</f>
        <v>130</v>
      </c>
      <c r="C131" s="2">
        <v>0.5681710839271545</v>
      </c>
    </row>
    <row r="132" spans="2:3" ht="12.75">
      <c r="B132" s="1">
        <f t="shared" si="2"/>
        <v>131</v>
      </c>
      <c r="C132" s="2">
        <v>0.6097065806388855</v>
      </c>
    </row>
    <row r="133" spans="2:3" ht="12.75">
      <c r="B133" s="1">
        <f t="shared" si="2"/>
        <v>132</v>
      </c>
      <c r="C133" s="2">
        <v>0.6553956270217896</v>
      </c>
    </row>
    <row r="134" spans="2:3" ht="12.75">
      <c r="B134" s="1">
        <f t="shared" si="2"/>
        <v>133</v>
      </c>
      <c r="C134" s="2">
        <v>0.7041998505592346</v>
      </c>
    </row>
    <row r="135" spans="2:3" ht="12.75">
      <c r="B135" s="1">
        <f t="shared" si="2"/>
        <v>134</v>
      </c>
      <c r="C135" s="2">
        <v>0.7542155385017395</v>
      </c>
    </row>
    <row r="136" spans="2:3" ht="12.75">
      <c r="B136" s="1">
        <f t="shared" si="2"/>
        <v>135</v>
      </c>
      <c r="C136" s="2">
        <v>0.8204993009567261</v>
      </c>
    </row>
    <row r="137" spans="2:3" ht="12.75">
      <c r="B137" s="1">
        <f t="shared" si="2"/>
        <v>136</v>
      </c>
      <c r="C137" s="2">
        <v>0.8459397554397583</v>
      </c>
    </row>
    <row r="138" spans="2:3" ht="12.75">
      <c r="B138" s="1">
        <f t="shared" si="2"/>
        <v>137</v>
      </c>
      <c r="C138" s="2">
        <v>0.8708611130714417</v>
      </c>
    </row>
    <row r="139" spans="2:3" ht="12.75">
      <c r="B139" s="1">
        <f t="shared" si="2"/>
        <v>138</v>
      </c>
      <c r="C139" s="2">
        <v>0.8904173970222473</v>
      </c>
    </row>
    <row r="140" spans="2:3" ht="12.75">
      <c r="B140" s="1">
        <f t="shared" si="2"/>
        <v>139</v>
      </c>
      <c r="C140" s="2">
        <v>0.8982052803039551</v>
      </c>
    </row>
    <row r="141" spans="2:3" ht="12.75">
      <c r="B141" s="1">
        <f t="shared" si="2"/>
        <v>140</v>
      </c>
      <c r="C141" s="2">
        <v>0.8976861238479614</v>
      </c>
    </row>
    <row r="142" spans="2:3" ht="12.75">
      <c r="B142" s="1">
        <f t="shared" si="2"/>
        <v>141</v>
      </c>
      <c r="C142" s="2">
        <v>0.8822833299636841</v>
      </c>
    </row>
    <row r="143" spans="2:3" ht="12.75">
      <c r="B143" s="1">
        <f t="shared" si="2"/>
        <v>142</v>
      </c>
      <c r="C143" s="2">
        <v>0.8658422231674194</v>
      </c>
    </row>
    <row r="144" spans="2:3" ht="12.75">
      <c r="B144" s="1">
        <f t="shared" si="2"/>
        <v>143</v>
      </c>
      <c r="C144" s="2">
        <v>0.8390172123908997</v>
      </c>
    </row>
    <row r="145" spans="2:3" ht="12.75">
      <c r="B145" s="1">
        <f t="shared" si="2"/>
        <v>144</v>
      </c>
      <c r="C145" s="2">
        <v>0.7938473224639893</v>
      </c>
    </row>
    <row r="146" spans="2:3" ht="12.75">
      <c r="B146" s="1">
        <f t="shared" si="2"/>
        <v>145</v>
      </c>
      <c r="C146" s="2">
        <v>0.75577312707901</v>
      </c>
    </row>
    <row r="147" spans="2:3" ht="12.75">
      <c r="B147" s="1">
        <f t="shared" si="2"/>
        <v>146</v>
      </c>
      <c r="C147" s="2">
        <v>0.714410662651062</v>
      </c>
    </row>
    <row r="148" spans="2:3" ht="12.75">
      <c r="B148" s="1">
        <f t="shared" si="2"/>
        <v>147</v>
      </c>
      <c r="C148" s="2">
        <v>0.668721616268158</v>
      </c>
    </row>
    <row r="149" spans="2:3" ht="12.75">
      <c r="B149" s="1">
        <f t="shared" si="2"/>
        <v>148</v>
      </c>
      <c r="C149" s="2">
        <v>0.6223403215408325</v>
      </c>
    </row>
    <row r="150" spans="2:3" ht="12.75">
      <c r="B150" s="1">
        <f t="shared" si="2"/>
        <v>149</v>
      </c>
      <c r="C150" s="2">
        <v>0.578208863735199</v>
      </c>
    </row>
    <row r="151" spans="2:3" ht="12.75">
      <c r="B151" s="1">
        <f t="shared" si="2"/>
        <v>150</v>
      </c>
      <c r="C151" s="2">
        <v>0.5413460731506348</v>
      </c>
    </row>
    <row r="152" spans="2:3" ht="12.75">
      <c r="B152" s="1">
        <f t="shared" si="2"/>
        <v>151</v>
      </c>
      <c r="C152" s="2">
        <v>0.5165978670120239</v>
      </c>
    </row>
    <row r="153" spans="2:3" ht="12.75">
      <c r="B153" s="1">
        <f t="shared" si="2"/>
        <v>152</v>
      </c>
      <c r="C153" s="2">
        <v>0.5030987858772278</v>
      </c>
    </row>
    <row r="154" spans="2:3" ht="12.75">
      <c r="B154" s="1">
        <f t="shared" si="2"/>
        <v>153</v>
      </c>
      <c r="C154" s="2">
        <v>0.4979068636894226</v>
      </c>
    </row>
    <row r="155" spans="2:3" ht="12.75">
      <c r="B155" s="1">
        <f t="shared" si="2"/>
        <v>154</v>
      </c>
      <c r="C155" s="2">
        <v>0.5041372179985046</v>
      </c>
    </row>
    <row r="156" spans="2:3" ht="12.75">
      <c r="B156" s="1">
        <f t="shared" si="2"/>
        <v>155</v>
      </c>
      <c r="C156" s="2">
        <v>0.5230012536048889</v>
      </c>
    </row>
    <row r="157" spans="2:3" ht="12.75">
      <c r="B157" s="1">
        <f t="shared" si="2"/>
        <v>156</v>
      </c>
      <c r="C157" s="2">
        <v>0.5482686758041382</v>
      </c>
    </row>
    <row r="158" spans="2:3" ht="12.75">
      <c r="B158" s="1">
        <f t="shared" si="2"/>
        <v>157</v>
      </c>
      <c r="C158" s="2">
        <v>0.5827085375785828</v>
      </c>
    </row>
    <row r="159" spans="2:3" ht="12.75">
      <c r="B159" s="1">
        <f t="shared" si="2"/>
        <v>158</v>
      </c>
      <c r="C159" s="2">
        <v>0.6216480731964111</v>
      </c>
    </row>
    <row r="160" spans="2:3" ht="12.75">
      <c r="B160" s="1">
        <f t="shared" si="2"/>
        <v>159</v>
      </c>
      <c r="C160" s="2">
        <v>0.6624913215637207</v>
      </c>
    </row>
    <row r="161" spans="2:3" ht="12.75">
      <c r="B161" s="1">
        <f t="shared" si="2"/>
        <v>160</v>
      </c>
      <c r="C161" s="2">
        <v>0.7050651907920837</v>
      </c>
    </row>
    <row r="162" spans="2:3" ht="12.75">
      <c r="B162" s="1">
        <f t="shared" si="2"/>
        <v>161</v>
      </c>
      <c r="C162" s="2">
        <v>0.7490236163139343</v>
      </c>
    </row>
    <row r="163" spans="2:3" ht="12.75">
      <c r="B163" s="1">
        <f t="shared" si="2"/>
        <v>162</v>
      </c>
      <c r="C163" s="2">
        <v>0.8339983224868774</v>
      </c>
    </row>
    <row r="164" spans="2:3" ht="12.75">
      <c r="B164" s="1">
        <f t="shared" si="2"/>
        <v>163</v>
      </c>
      <c r="C164" s="2">
        <v>0.8275949358940125</v>
      </c>
    </row>
    <row r="165" spans="2:3" ht="12.75">
      <c r="B165" s="1">
        <f t="shared" si="2"/>
        <v>164</v>
      </c>
      <c r="C165" s="2">
        <v>0.8559775352478027</v>
      </c>
    </row>
    <row r="166" spans="2:3" ht="12.75">
      <c r="B166" s="1">
        <f t="shared" si="2"/>
        <v>165</v>
      </c>
      <c r="C166" s="2">
        <v>0.8762260675430298</v>
      </c>
    </row>
    <row r="167" spans="2:3" ht="12.75">
      <c r="B167" s="1">
        <f t="shared" si="2"/>
        <v>166</v>
      </c>
      <c r="C167" s="2">
        <v>0.9054740071296692</v>
      </c>
    </row>
    <row r="168" spans="2:3" ht="12.75">
      <c r="B168" s="1">
        <f t="shared" si="2"/>
        <v>167</v>
      </c>
      <c r="C168" s="2">
        <v>0.8738031983375549</v>
      </c>
    </row>
    <row r="169" spans="2:3" ht="12.75">
      <c r="B169" s="1">
        <f t="shared" si="2"/>
        <v>168</v>
      </c>
      <c r="C169" s="2">
        <v>0.8795143365859985</v>
      </c>
    </row>
    <row r="170" spans="2:3" ht="12.75">
      <c r="B170" s="1">
        <f t="shared" si="2"/>
        <v>169</v>
      </c>
      <c r="C170" s="2">
        <v>0.8217107653617859</v>
      </c>
    </row>
    <row r="171" spans="2:3" ht="12.75">
      <c r="B171" s="1">
        <f t="shared" si="2"/>
        <v>170</v>
      </c>
      <c r="C171" s="2">
        <v>0.7881361842155457</v>
      </c>
    </row>
    <row r="172" spans="2:3" ht="12.75">
      <c r="B172" s="1">
        <f t="shared" si="2"/>
        <v>171</v>
      </c>
      <c r="C172" s="2">
        <v>0.7491966485977173</v>
      </c>
    </row>
    <row r="173" spans="2:3" ht="12.75">
      <c r="B173" s="1">
        <f t="shared" si="2"/>
        <v>172</v>
      </c>
      <c r="C173" s="2">
        <v>0.7093918323516846</v>
      </c>
    </row>
    <row r="174" spans="2:3" ht="12.75">
      <c r="B174" s="1">
        <f t="shared" si="2"/>
        <v>173</v>
      </c>
      <c r="C174" s="2">
        <v>0.6682024598121643</v>
      </c>
    </row>
    <row r="175" spans="2:3" ht="12.75">
      <c r="B175" s="1">
        <f t="shared" si="2"/>
        <v>174</v>
      </c>
      <c r="C175" s="2">
        <v>0.6266669034957886</v>
      </c>
    </row>
    <row r="176" spans="2:3" ht="12.75">
      <c r="B176" s="1">
        <f t="shared" si="2"/>
        <v>175</v>
      </c>
      <c r="C176" s="2">
        <v>0.5882465839385986</v>
      </c>
    </row>
    <row r="177" spans="2:3" ht="12.75">
      <c r="B177" s="1">
        <f t="shared" si="2"/>
        <v>176</v>
      </c>
      <c r="C177" s="2">
        <v>0.555883526802063</v>
      </c>
    </row>
    <row r="178" spans="2:3" ht="12.75">
      <c r="B178" s="1">
        <f t="shared" si="2"/>
        <v>177</v>
      </c>
      <c r="C178" s="2">
        <v>0.5333850979804993</v>
      </c>
    </row>
    <row r="179" spans="2:3" ht="12.75">
      <c r="B179" s="1">
        <f t="shared" si="2"/>
        <v>178</v>
      </c>
      <c r="C179" s="2">
        <v>0.5200591087341309</v>
      </c>
    </row>
    <row r="180" spans="2:3" ht="12.75">
      <c r="B180" s="1">
        <f t="shared" si="2"/>
        <v>179</v>
      </c>
      <c r="C180" s="2">
        <v>0.5136557221412659</v>
      </c>
    </row>
    <row r="181" spans="2:3" ht="12.75">
      <c r="B181" s="1">
        <f t="shared" si="2"/>
        <v>180</v>
      </c>
      <c r="C181" s="2">
        <v>0.5183284878730774</v>
      </c>
    </row>
    <row r="182" spans="2:3" ht="12.75">
      <c r="B182" s="1">
        <f t="shared" si="2"/>
        <v>181</v>
      </c>
      <c r="C182" s="2">
        <v>0.5349426865577698</v>
      </c>
    </row>
    <row r="183" spans="2:3" ht="12.75">
      <c r="B183" s="1">
        <f t="shared" si="2"/>
        <v>182</v>
      </c>
      <c r="C183" s="2">
        <v>0.560210108757019</v>
      </c>
    </row>
    <row r="184" spans="2:3" ht="12.75">
      <c r="B184" s="1">
        <f t="shared" si="2"/>
        <v>183</v>
      </c>
      <c r="C184" s="2">
        <v>0.5903233885765076</v>
      </c>
    </row>
    <row r="185" spans="2:3" ht="12.75">
      <c r="B185" s="1">
        <f t="shared" si="2"/>
        <v>184</v>
      </c>
      <c r="C185" s="2">
        <v>0.627013087272644</v>
      </c>
    </row>
    <row r="186" spans="2:3" ht="12.75">
      <c r="B186" s="1">
        <f t="shared" si="2"/>
        <v>185</v>
      </c>
      <c r="C186" s="2">
        <v>0.6657795310020447</v>
      </c>
    </row>
    <row r="187" spans="2:3" ht="12.75">
      <c r="B187" s="1">
        <f t="shared" si="2"/>
        <v>186</v>
      </c>
      <c r="C187" s="2">
        <v>0.7041998505592346</v>
      </c>
    </row>
    <row r="188" spans="2:3" ht="12.75">
      <c r="B188" s="1">
        <f t="shared" si="2"/>
        <v>187</v>
      </c>
      <c r="C188" s="2">
        <v>0.7453892230987549</v>
      </c>
    </row>
    <row r="189" spans="2:3" ht="12.75">
      <c r="B189" s="1">
        <f t="shared" si="2"/>
        <v>188</v>
      </c>
      <c r="C189" s="2">
        <v>0.7924628257751465</v>
      </c>
    </row>
    <row r="190" spans="2:3" ht="12.75">
      <c r="B190" s="1">
        <f t="shared" si="2"/>
        <v>189</v>
      </c>
      <c r="C190" s="2">
        <v>0.8116729855537415</v>
      </c>
    </row>
    <row r="191" spans="2:3" ht="12.75">
      <c r="B191" s="1">
        <f t="shared" si="2"/>
        <v>190</v>
      </c>
      <c r="C191" s="2">
        <v>0.8352097868919373</v>
      </c>
    </row>
    <row r="192" spans="2:3" ht="12.75">
      <c r="B192" s="1">
        <f t="shared" si="2"/>
        <v>191</v>
      </c>
      <c r="C192" s="2">
        <v>0.85459303855896</v>
      </c>
    </row>
    <row r="193" spans="2:3" ht="12.75">
      <c r="B193" s="1">
        <f t="shared" si="2"/>
        <v>192</v>
      </c>
      <c r="C193" s="2">
        <v>0.86220782995224</v>
      </c>
    </row>
    <row r="194" spans="2:3" ht="12.75">
      <c r="B194" s="1">
        <f t="shared" si="2"/>
        <v>193</v>
      </c>
      <c r="C194" s="2">
        <v>0.8658422231674194</v>
      </c>
    </row>
    <row r="195" spans="2:3" ht="12.75">
      <c r="B195" s="1">
        <f aca="true" t="shared" si="3" ref="B195:B258">B194+1</f>
        <v>194</v>
      </c>
      <c r="C195" s="2">
        <v>0.85459303855896</v>
      </c>
    </row>
    <row r="196" spans="2:3" ht="12.75">
      <c r="B196" s="1">
        <f t="shared" si="3"/>
        <v>195</v>
      </c>
      <c r="C196" s="2">
        <v>0.8372865319252014</v>
      </c>
    </row>
    <row r="197" spans="2:3" ht="12.75">
      <c r="B197" s="1">
        <f t="shared" si="3"/>
        <v>196</v>
      </c>
      <c r="C197" s="2">
        <v>0.8095962405204773</v>
      </c>
    </row>
    <row r="198" spans="2:3" ht="12.75">
      <c r="B198" s="1">
        <f t="shared" si="3"/>
        <v>197</v>
      </c>
      <c r="C198" s="2">
        <v>0.7755025029182434</v>
      </c>
    </row>
    <row r="199" spans="2:3" ht="12.75">
      <c r="B199" s="1">
        <f t="shared" si="3"/>
        <v>198</v>
      </c>
      <c r="C199" s="2">
        <v>0.7440047264099121</v>
      </c>
    </row>
    <row r="200" spans="2:3" ht="12.75">
      <c r="B200" s="1">
        <f t="shared" si="3"/>
        <v>199</v>
      </c>
      <c r="C200" s="2">
        <v>0.7035076022148132</v>
      </c>
    </row>
    <row r="201" spans="2:3" ht="12.75">
      <c r="B201" s="1">
        <f t="shared" si="3"/>
        <v>200</v>
      </c>
      <c r="C201" s="2">
        <v>0.6662987470626831</v>
      </c>
    </row>
    <row r="202" spans="2:3" ht="12.75">
      <c r="B202" s="1">
        <f t="shared" si="3"/>
        <v>201</v>
      </c>
      <c r="C202" s="2">
        <v>0.6292629241943359</v>
      </c>
    </row>
    <row r="203" spans="2:3" ht="12.75">
      <c r="B203" s="1">
        <f t="shared" si="3"/>
        <v>202</v>
      </c>
      <c r="C203" s="2">
        <v>0.5963806509971619</v>
      </c>
    </row>
    <row r="204" spans="2:3" ht="12.75">
      <c r="B204" s="1">
        <f t="shared" si="3"/>
        <v>203</v>
      </c>
      <c r="C204" s="2">
        <v>0.5681710839271545</v>
      </c>
    </row>
    <row r="205" spans="2:3" ht="12.75">
      <c r="B205" s="1">
        <f t="shared" si="3"/>
        <v>204</v>
      </c>
      <c r="C205" s="2">
        <v>0.5474033355712891</v>
      </c>
    </row>
    <row r="206" spans="2:3" ht="12.75">
      <c r="B206" s="1">
        <f t="shared" si="3"/>
        <v>205</v>
      </c>
      <c r="C206" s="2">
        <v>0.53373122215271</v>
      </c>
    </row>
    <row r="207" spans="2:3" ht="12.75">
      <c r="B207" s="1">
        <f t="shared" si="3"/>
        <v>206</v>
      </c>
      <c r="C207" s="2">
        <v>0.5288854241371155</v>
      </c>
    </row>
    <row r="208" spans="2:3" ht="12.75">
      <c r="B208" s="1">
        <f t="shared" si="3"/>
        <v>207</v>
      </c>
      <c r="C208" s="2">
        <v>0.5332120656967163</v>
      </c>
    </row>
    <row r="209" spans="2:3" ht="12.75">
      <c r="B209" s="1">
        <f t="shared" si="3"/>
        <v>208</v>
      </c>
      <c r="C209" s="2">
        <v>0.5484417080879211</v>
      </c>
    </row>
    <row r="210" spans="2:3" ht="12.75">
      <c r="B210" s="1">
        <f t="shared" si="3"/>
        <v>209</v>
      </c>
      <c r="C210" s="2">
        <v>0.5714592933654785</v>
      </c>
    </row>
    <row r="211" spans="2:3" ht="12.75">
      <c r="B211" s="1">
        <f t="shared" si="3"/>
        <v>210</v>
      </c>
      <c r="C211" s="2">
        <v>0.5991496443748474</v>
      </c>
    </row>
    <row r="212" spans="2:3" ht="12.75">
      <c r="B212" s="1">
        <f t="shared" si="3"/>
        <v>211</v>
      </c>
      <c r="C212" s="2">
        <v>0.630301296710968</v>
      </c>
    </row>
    <row r="213" spans="2:3" ht="12.75">
      <c r="B213" s="1">
        <f t="shared" si="3"/>
        <v>212</v>
      </c>
      <c r="C213" s="2">
        <v>0.6647411584854126</v>
      </c>
    </row>
    <row r="214" spans="2:3" ht="12.75">
      <c r="B214" s="1">
        <f t="shared" si="3"/>
        <v>213</v>
      </c>
      <c r="C214" s="2">
        <v>0.701603889465332</v>
      </c>
    </row>
    <row r="215" spans="2:3" ht="12.75">
      <c r="B215" s="1">
        <f t="shared" si="3"/>
        <v>214</v>
      </c>
      <c r="C215" s="2">
        <v>0.7346592545509338</v>
      </c>
    </row>
    <row r="216" spans="2:3" ht="12.75">
      <c r="B216" s="1">
        <f t="shared" si="3"/>
        <v>215</v>
      </c>
      <c r="C216" s="2">
        <v>0.7711758613586426</v>
      </c>
    </row>
    <row r="217" spans="2:3" ht="12.75">
      <c r="B217" s="1">
        <f t="shared" si="3"/>
        <v>216</v>
      </c>
      <c r="C217" s="2">
        <v>0.7997315526008606</v>
      </c>
    </row>
    <row r="218" spans="2:3" ht="12.75">
      <c r="B218" s="1">
        <f t="shared" si="3"/>
        <v>217</v>
      </c>
      <c r="C218" s="2">
        <v>0.8256912231445312</v>
      </c>
    </row>
    <row r="219" spans="2:3" ht="12.75">
      <c r="B219" s="1">
        <f t="shared" si="3"/>
        <v>218</v>
      </c>
      <c r="C219" s="2">
        <v>0.8359020352363586</v>
      </c>
    </row>
    <row r="220" spans="2:3" ht="12.75">
      <c r="B220" s="1">
        <f t="shared" si="3"/>
        <v>219</v>
      </c>
      <c r="C220" s="2">
        <v>0.8421323895454407</v>
      </c>
    </row>
    <row r="221" spans="2:3" ht="12.75">
      <c r="B221" s="1">
        <f t="shared" si="3"/>
        <v>220</v>
      </c>
      <c r="C221" s="2">
        <v>0.8407478332519531</v>
      </c>
    </row>
    <row r="222" spans="2:3" ht="12.75">
      <c r="B222" s="1">
        <f t="shared" si="3"/>
        <v>221</v>
      </c>
      <c r="C222" s="2">
        <v>0.8327868580818176</v>
      </c>
    </row>
    <row r="223" spans="2:3" ht="12.75">
      <c r="B223" s="1">
        <f t="shared" si="3"/>
        <v>222</v>
      </c>
      <c r="C223" s="2">
        <v>0.8139228224754333</v>
      </c>
    </row>
    <row r="224" spans="2:3" ht="12.75">
      <c r="B224" s="1">
        <f t="shared" si="3"/>
        <v>223</v>
      </c>
      <c r="C224" s="2">
        <v>0.790905237197876</v>
      </c>
    </row>
    <row r="225" spans="2:3" ht="12.75">
      <c r="B225" s="1">
        <f t="shared" si="3"/>
        <v>224</v>
      </c>
      <c r="C225" s="2">
        <v>0.7609650492668152</v>
      </c>
    </row>
    <row r="226" spans="2:3" ht="12.75">
      <c r="B226" s="1">
        <f t="shared" si="3"/>
        <v>225</v>
      </c>
      <c r="C226" s="2">
        <v>0.7294673323631287</v>
      </c>
    </row>
    <row r="227" spans="2:3" ht="12.75">
      <c r="B227" s="1">
        <f t="shared" si="3"/>
        <v>226</v>
      </c>
      <c r="C227" s="2">
        <v>0.6931237578392029</v>
      </c>
    </row>
    <row r="228" spans="2:3" ht="12.75">
      <c r="B228" s="1">
        <f t="shared" si="3"/>
        <v>227</v>
      </c>
      <c r="C228" s="2">
        <v>0.6585108041763306</v>
      </c>
    </row>
    <row r="229" spans="2:3" ht="12.75">
      <c r="B229" s="1">
        <f t="shared" si="3"/>
        <v>228</v>
      </c>
      <c r="C229" s="2">
        <v>0.6226864457130432</v>
      </c>
    </row>
    <row r="230" spans="2:3" ht="12.75">
      <c r="B230" s="1">
        <f t="shared" si="3"/>
        <v>229</v>
      </c>
      <c r="C230" s="2">
        <v>0.5944769382476807</v>
      </c>
    </row>
    <row r="231" spans="2:3" ht="12.75">
      <c r="B231" s="1">
        <f t="shared" si="3"/>
        <v>230</v>
      </c>
      <c r="C231" s="2">
        <v>0.5688633322715759</v>
      </c>
    </row>
    <row r="232" spans="2:3" ht="12.75">
      <c r="B232" s="1">
        <f t="shared" si="3"/>
        <v>231</v>
      </c>
      <c r="C232" s="2">
        <v>0.5532875657081604</v>
      </c>
    </row>
    <row r="233" spans="2:3" ht="12.75">
      <c r="B233" s="1">
        <f t="shared" si="3"/>
        <v>232</v>
      </c>
      <c r="C233" s="2">
        <v>0.5425575375556946</v>
      </c>
    </row>
    <row r="234" spans="2:3" ht="12.75">
      <c r="B234" s="1">
        <f t="shared" si="3"/>
        <v>233</v>
      </c>
      <c r="C234" s="2">
        <v>0.5408268570899963</v>
      </c>
    </row>
    <row r="235" spans="2:3" ht="12.75">
      <c r="B235" s="1">
        <f t="shared" si="3"/>
        <v>234</v>
      </c>
      <c r="C235" s="2">
        <v>0.5491340160369873</v>
      </c>
    </row>
    <row r="236" spans="2:3" ht="12.75">
      <c r="B236" s="1">
        <f t="shared" si="3"/>
        <v>235</v>
      </c>
      <c r="C236" s="2">
        <v>0.562286913394928</v>
      </c>
    </row>
    <row r="237" spans="2:3" ht="12.75">
      <c r="B237" s="1">
        <f t="shared" si="3"/>
        <v>236</v>
      </c>
      <c r="C237" s="2">
        <v>0.5821893215179443</v>
      </c>
    </row>
    <row r="238" spans="2:3" ht="12.75">
      <c r="B238" s="1">
        <f t="shared" si="3"/>
        <v>237</v>
      </c>
      <c r="C238" s="2">
        <v>0.6084951162338257</v>
      </c>
    </row>
    <row r="239" spans="2:3" ht="12.75">
      <c r="B239" s="1">
        <f t="shared" si="3"/>
        <v>238</v>
      </c>
      <c r="C239" s="2">
        <v>0.6424158215522766</v>
      </c>
    </row>
    <row r="240" spans="2:3" ht="12.75">
      <c r="B240" s="1">
        <f t="shared" si="3"/>
        <v>239</v>
      </c>
      <c r="C240" s="2">
        <v>0.672875165939331</v>
      </c>
    </row>
    <row r="241" spans="2:3" ht="12.75">
      <c r="B241" s="1">
        <f t="shared" si="3"/>
        <v>240</v>
      </c>
      <c r="C241" s="2">
        <v>0.7074881196022034</v>
      </c>
    </row>
    <row r="242" spans="2:3" ht="12.75">
      <c r="B242" s="1">
        <f t="shared" si="3"/>
        <v>241</v>
      </c>
      <c r="C242" s="2">
        <v>0.739851176738739</v>
      </c>
    </row>
    <row r="243" spans="2:3" ht="12.75">
      <c r="B243" s="1">
        <f t="shared" si="3"/>
        <v>242</v>
      </c>
      <c r="C243" s="2">
        <v>0.7694452404975891</v>
      </c>
    </row>
    <row r="244" spans="2:3" ht="12.75">
      <c r="B244" s="1">
        <f t="shared" si="3"/>
        <v>243</v>
      </c>
      <c r="C244" s="2">
        <v>0.7935011982917786</v>
      </c>
    </row>
    <row r="245" spans="2:3" ht="12.75">
      <c r="B245" s="1">
        <f t="shared" si="3"/>
        <v>244</v>
      </c>
      <c r="C245" s="2">
        <v>0.8154804110527039</v>
      </c>
    </row>
    <row r="246" spans="2:3" ht="12.75">
      <c r="B246" s="1">
        <f t="shared" si="3"/>
        <v>245</v>
      </c>
      <c r="C246" s="2">
        <v>0.8260373473167419</v>
      </c>
    </row>
    <row r="247" spans="2:3" ht="12.75">
      <c r="B247" s="1">
        <f t="shared" si="3"/>
        <v>246</v>
      </c>
      <c r="C247" s="2">
        <v>0.8384979963302612</v>
      </c>
    </row>
    <row r="248" spans="2:3" ht="12.75">
      <c r="B248" s="1">
        <f t="shared" si="3"/>
        <v>247</v>
      </c>
      <c r="C248" s="2">
        <v>0.8288064002990723</v>
      </c>
    </row>
    <row r="249" spans="2:3" ht="12.75">
      <c r="B249" s="1">
        <f t="shared" si="3"/>
        <v>248</v>
      </c>
      <c r="C249" s="2">
        <v>0.8224030137062073</v>
      </c>
    </row>
    <row r="250" spans="2:3" ht="12.75">
      <c r="B250" s="1">
        <f t="shared" si="3"/>
        <v>249</v>
      </c>
      <c r="C250" s="2">
        <v>0.8057888150215149</v>
      </c>
    </row>
    <row r="251" spans="2:3" ht="12.75">
      <c r="B251" s="1">
        <f t="shared" si="3"/>
        <v>250</v>
      </c>
      <c r="C251" s="2">
        <v>0.7751563787460327</v>
      </c>
    </row>
    <row r="252" spans="2:3" ht="12.75">
      <c r="B252" s="1">
        <f t="shared" si="3"/>
        <v>251</v>
      </c>
      <c r="C252" s="2">
        <v>0.7479852437973022</v>
      </c>
    </row>
    <row r="253" spans="2:3" ht="12.75">
      <c r="B253" s="1">
        <f t="shared" si="3"/>
        <v>252</v>
      </c>
      <c r="C253" s="2">
        <v>0.7189103364944458</v>
      </c>
    </row>
    <row r="254" spans="2:3" ht="12.75">
      <c r="B254" s="1">
        <f t="shared" si="3"/>
        <v>253</v>
      </c>
      <c r="C254" s="2">
        <v>0.6872395277023315</v>
      </c>
    </row>
    <row r="255" spans="2:3" ht="12.75">
      <c r="B255" s="1">
        <f t="shared" si="3"/>
        <v>254</v>
      </c>
      <c r="C255" s="2">
        <v>0.6529727578163147</v>
      </c>
    </row>
    <row r="256" spans="2:3" ht="12.75">
      <c r="B256" s="1">
        <f t="shared" si="3"/>
        <v>255</v>
      </c>
      <c r="C256" s="2">
        <v>0.6219941973686218</v>
      </c>
    </row>
    <row r="257" spans="2:3" ht="12.75">
      <c r="B257" s="1">
        <f t="shared" si="3"/>
        <v>256</v>
      </c>
      <c r="C257" s="2">
        <v>0.5948230624198914</v>
      </c>
    </row>
    <row r="258" spans="2:3" ht="12.75">
      <c r="B258" s="1">
        <f t="shared" si="3"/>
        <v>257</v>
      </c>
      <c r="C258" s="2">
        <v>0.573016881942749</v>
      </c>
    </row>
    <row r="259" spans="2:3" ht="12.75">
      <c r="B259" s="1">
        <f aca="true" t="shared" si="4" ref="B259:B297">B258+1</f>
        <v>258</v>
      </c>
      <c r="C259" s="2">
        <v>0.5583063960075378</v>
      </c>
    </row>
    <row r="260" spans="2:3" ht="12.75">
      <c r="B260" s="1">
        <f t="shared" si="4"/>
        <v>259</v>
      </c>
      <c r="C260" s="2">
        <v>0.5505185127258301</v>
      </c>
    </row>
    <row r="261" spans="2:3" ht="12.75">
      <c r="B261" s="1">
        <f t="shared" si="4"/>
        <v>260</v>
      </c>
      <c r="C261" s="2">
        <v>0.5498262643814087</v>
      </c>
    </row>
    <row r="262" spans="2:3" ht="12.75">
      <c r="B262" s="1">
        <f t="shared" si="4"/>
        <v>261</v>
      </c>
      <c r="C262" s="2">
        <v>0.5565757751464844</v>
      </c>
    </row>
    <row r="263" spans="2:3" ht="12.75">
      <c r="B263" s="1">
        <f t="shared" si="4"/>
        <v>262</v>
      </c>
      <c r="C263" s="2">
        <v>0.5707670450210571</v>
      </c>
    </row>
    <row r="264" spans="2:3" ht="12.75">
      <c r="B264" s="1">
        <f t="shared" si="4"/>
        <v>263</v>
      </c>
      <c r="C264" s="2">
        <v>0.5896310806274414</v>
      </c>
    </row>
    <row r="265" spans="2:3" ht="12.75">
      <c r="B265" s="1">
        <f t="shared" si="4"/>
        <v>264</v>
      </c>
      <c r="C265" s="2">
        <v>0.6157638430595398</v>
      </c>
    </row>
    <row r="266" spans="2:3" ht="12.75">
      <c r="B266" s="1">
        <f t="shared" si="4"/>
        <v>265</v>
      </c>
      <c r="C266" s="2">
        <v>0.6439734101295471</v>
      </c>
    </row>
    <row r="267" spans="2:3" ht="12.75">
      <c r="B267" s="1">
        <f t="shared" si="4"/>
        <v>266</v>
      </c>
      <c r="C267" s="2">
        <v>0.6727021336555481</v>
      </c>
    </row>
    <row r="268" spans="2:3" ht="12.75">
      <c r="B268" s="1">
        <f t="shared" si="4"/>
        <v>267</v>
      </c>
      <c r="C268" s="2">
        <v>0.7083534002304077</v>
      </c>
    </row>
    <row r="269" spans="2:3" ht="12.75">
      <c r="B269" s="1">
        <f t="shared" si="4"/>
        <v>268</v>
      </c>
      <c r="C269" s="2">
        <v>0.7370821237564087</v>
      </c>
    </row>
    <row r="270" spans="2:3" ht="12.75">
      <c r="B270" s="1">
        <f t="shared" si="4"/>
        <v>269</v>
      </c>
      <c r="C270" s="2">
        <v>0.7628687620162964</v>
      </c>
    </row>
    <row r="271" spans="2:3" ht="12.75">
      <c r="B271" s="1">
        <f t="shared" si="4"/>
        <v>270</v>
      </c>
      <c r="C271" s="2">
        <v>0.7834634780883789</v>
      </c>
    </row>
    <row r="272" spans="2:3" ht="12.75">
      <c r="B272" s="1">
        <f t="shared" si="4"/>
        <v>271</v>
      </c>
      <c r="C272" s="2">
        <v>0.8608233332633972</v>
      </c>
    </row>
    <row r="273" spans="2:3" ht="12.75">
      <c r="B273" s="1">
        <f t="shared" si="4"/>
        <v>272</v>
      </c>
      <c r="C273" s="2">
        <v>0.8102884888648987</v>
      </c>
    </row>
    <row r="274" spans="2:3" ht="12.75">
      <c r="B274" s="1">
        <f t="shared" si="4"/>
        <v>273</v>
      </c>
      <c r="C274" s="2">
        <v>0.8146150708198547</v>
      </c>
    </row>
    <row r="275" spans="2:3" ht="12.75">
      <c r="B275" s="1">
        <f t="shared" si="4"/>
        <v>274</v>
      </c>
      <c r="C275" s="2">
        <v>0.8082116842269897</v>
      </c>
    </row>
    <row r="276" spans="2:3" ht="12.75">
      <c r="B276" s="1">
        <f t="shared" si="4"/>
        <v>275</v>
      </c>
      <c r="C276" s="2">
        <v>0.8002507090568542</v>
      </c>
    </row>
    <row r="277" spans="2:3" ht="12.75">
      <c r="B277" s="1">
        <f t="shared" si="4"/>
        <v>276</v>
      </c>
      <c r="C277" s="2">
        <v>0.7831173539161682</v>
      </c>
    </row>
    <row r="278" spans="2:3" ht="12.75">
      <c r="B278" s="1">
        <f t="shared" si="4"/>
        <v>277</v>
      </c>
      <c r="C278" s="2">
        <v>0.7594074606895447</v>
      </c>
    </row>
    <row r="279" spans="2:3" ht="12.75">
      <c r="B279" s="1">
        <f t="shared" si="4"/>
        <v>278</v>
      </c>
      <c r="C279" s="2">
        <v>0.7343131303787231</v>
      </c>
    </row>
    <row r="280" spans="2:3" ht="12.75">
      <c r="B280" s="1">
        <f t="shared" si="4"/>
        <v>279</v>
      </c>
      <c r="C280" s="2">
        <v>0.703680694103241</v>
      </c>
    </row>
    <row r="281" spans="2:3" ht="12.75">
      <c r="B281" s="1">
        <f t="shared" si="4"/>
        <v>280</v>
      </c>
      <c r="C281" s="2">
        <v>0.675125002861023</v>
      </c>
    </row>
    <row r="282" spans="2:3" ht="12.75">
      <c r="B282" s="1">
        <f t="shared" si="4"/>
        <v>281</v>
      </c>
      <c r="C282" s="2">
        <v>0.6469154953956604</v>
      </c>
    </row>
    <row r="283" spans="2:3" ht="12.75">
      <c r="B283" s="1">
        <f t="shared" si="4"/>
        <v>282</v>
      </c>
      <c r="C283" s="2">
        <v>0.6195712685585022</v>
      </c>
    </row>
    <row r="284" spans="2:3" ht="12.75">
      <c r="B284" s="1">
        <f t="shared" si="4"/>
        <v>283</v>
      </c>
      <c r="C284" s="2">
        <v>0.595342218875885</v>
      </c>
    </row>
    <row r="285" spans="2:3" ht="12.75">
      <c r="B285" s="1">
        <f t="shared" si="4"/>
        <v>284</v>
      </c>
      <c r="C285" s="2">
        <v>0.5766512751579285</v>
      </c>
    </row>
    <row r="286" spans="2:3" ht="12.75">
      <c r="B286" s="1">
        <f t="shared" si="4"/>
        <v>285</v>
      </c>
      <c r="C286" s="2">
        <v>0.5641906261444092</v>
      </c>
    </row>
    <row r="287" spans="2:3" ht="12.75">
      <c r="B287" s="1">
        <f t="shared" si="4"/>
        <v>286</v>
      </c>
      <c r="C287" s="2">
        <v>0.5577872395515442</v>
      </c>
    </row>
    <row r="288" spans="2:3" ht="12.75">
      <c r="B288" s="1">
        <f t="shared" si="4"/>
        <v>287</v>
      </c>
      <c r="C288" s="2">
        <v>0.5589986443519592</v>
      </c>
    </row>
    <row r="289" spans="2:3" ht="12.75">
      <c r="B289" s="1">
        <f t="shared" si="4"/>
        <v>288</v>
      </c>
      <c r="C289" s="2">
        <v>0.5669596195220947</v>
      </c>
    </row>
    <row r="290" spans="2:3" ht="12.75">
      <c r="B290" s="1">
        <f t="shared" si="4"/>
        <v>289</v>
      </c>
      <c r="C290" s="2">
        <v>0.5804587006568909</v>
      </c>
    </row>
    <row r="291" spans="2:3" ht="12.75">
      <c r="B291" s="1">
        <f t="shared" si="4"/>
        <v>290</v>
      </c>
      <c r="C291" s="2">
        <v>0.5981112718582153</v>
      </c>
    </row>
    <row r="292" spans="2:3" ht="12.75">
      <c r="B292" s="1">
        <f t="shared" si="4"/>
        <v>291</v>
      </c>
      <c r="C292" s="2">
        <v>0.6193982362747192</v>
      </c>
    </row>
    <row r="293" spans="2:3" ht="12.75">
      <c r="B293" s="1">
        <f t="shared" si="4"/>
        <v>292</v>
      </c>
      <c r="C293" s="2">
        <v>0.6458771228790283</v>
      </c>
    </row>
    <row r="294" spans="2:3" ht="12.75">
      <c r="B294" s="1">
        <f t="shared" si="4"/>
        <v>293</v>
      </c>
      <c r="C294" s="2">
        <v>0.6746058464050293</v>
      </c>
    </row>
    <row r="295" spans="2:3" ht="12.75">
      <c r="B295" s="1">
        <f t="shared" si="4"/>
        <v>294</v>
      </c>
      <c r="C295" s="2">
        <v>0.7017769813537598</v>
      </c>
    </row>
    <row r="296" spans="2:3" ht="12.75">
      <c r="B296" s="1">
        <f t="shared" si="4"/>
        <v>295</v>
      </c>
      <c r="C296" s="2">
        <v>0.7284289002418518</v>
      </c>
    </row>
    <row r="297" spans="2:3" ht="12.75">
      <c r="B297" s="1">
        <f t="shared" si="4"/>
        <v>296</v>
      </c>
      <c r="C297" s="2">
        <v>0.7531771659851074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Jim Wilson</cp:lastModifiedBy>
  <dcterms:created xsi:type="dcterms:W3CDTF">2000-11-06T23:46:09Z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