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1" sheetId="1" r:id="rId1"/>
    <sheet name="Solve for A" sheetId="2" r:id="rId2"/>
    <sheet name="Solve for B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<sst xmlns="http://schemas.openxmlformats.org/spreadsheetml/2006/main" count="23" uniqueCount="16">
  <si>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</t>
  </si>
  <si>
    <t>B</t>
  </si>
  <si>
    <t>C</t>
  </si>
  <si>
    <t>C2</t>
  </si>
  <si>
    <t>Check</t>
  </si>
  <si>
    <t>ABC = 4 Check</t>
  </si>
  <si>
    <t>3A+2B-C=3 Check</t>
  </si>
  <si>
    <t>SQRT</t>
  </si>
  <si>
    <t>2a</t>
  </si>
  <si>
    <t>A+</t>
  </si>
  <si>
    <t>A-</t>
  </si>
  <si>
    <t>C+</t>
  </si>
  <si>
    <t>C-</t>
  </si>
  <si>
    <t>-b</t>
  </si>
  <si>
    <t>B+</t>
  </si>
  <si>
    <t>B-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</si>
</sst>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21" sqref="E21"/>
    </sheetView>
  </sheetViews>
  <sheetFormatPr defaultColWidth="9.140625" defaultRowHeight="12.75"/>
  <cols>
    <col min="4" max="4" width="9.140625" style="1" customWidth="1"/>
    <col min="6" max="6" width="14.421875" style="0" bestFit="1" customWidth="1"/>
    <col min="7" max="7" width="17.0039062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spans="1:7" ht="12.75">
      <c r="A2">
        <f>-4/3</f>
        <v>-1.3333333333333333</v>
      </c>
      <c r="B2">
        <v>3</v>
      </c>
      <c r="C2">
        <f>4/(A2*B2)</f>
        <v>-1</v>
      </c>
      <c r="D2">
        <f>3*A2+2*B2-3</f>
        <v>-1</v>
      </c>
      <c r="E2" t="b">
        <f>C2=D2</f>
        <v>1</v>
      </c>
      <c r="F2" t="b">
        <f>A2*B2*C2=4</f>
        <v>1</v>
      </c>
      <c r="G2" t="b">
        <f>3*A2+2*B2-C2=3</f>
        <v>1</v>
      </c>
    </row>
    <row r="3" spans="1:7" ht="12.75">
      <c r="A3">
        <f>-4/3</f>
        <v>-1.3333333333333333</v>
      </c>
      <c r="B3">
        <v>0.5</v>
      </c>
      <c r="C3">
        <f>4/(A3*B3)</f>
        <v>-6</v>
      </c>
      <c r="D3">
        <f>3*A3+2*B3-3</f>
        <v>-6</v>
      </c>
      <c r="E3" t="b">
        <f>C3=D3</f>
        <v>1</v>
      </c>
      <c r="F3" t="b">
        <f>A3*B3*C3=4</f>
        <v>1</v>
      </c>
      <c r="G3" t="b">
        <f>3*A3+2*B3-C3=3</f>
        <v>1</v>
      </c>
    </row>
    <row r="4" spans="1:7" ht="12.75">
      <c r="A4">
        <v>-1</v>
      </c>
      <c r="B4">
        <v>1</v>
      </c>
      <c r="C4">
        <f>4/(A4*B4)</f>
        <v>-4</v>
      </c>
      <c r="D4">
        <f>3*A4+2*B4-3</f>
        <v>-4</v>
      </c>
      <c r="E4" t="b">
        <f>C4=D4</f>
        <v>1</v>
      </c>
      <c r="F4" t="b">
        <f>A4*B4*C4=4</f>
        <v>1</v>
      </c>
      <c r="G4" t="b">
        <f>3*A4+2*B4-C4=3</f>
        <v>1</v>
      </c>
    </row>
    <row r="5" spans="1:7" ht="12.75">
      <c r="A5">
        <v>-1</v>
      </c>
      <c r="B5">
        <v>2</v>
      </c>
      <c r="C5">
        <f>4/(A5*B5)</f>
        <v>-2</v>
      </c>
      <c r="D5">
        <f>3*A5+2*B5-3</f>
        <v>-2</v>
      </c>
      <c r="E5" t="b">
        <f>C5=D5</f>
        <v>1</v>
      </c>
      <c r="F5" t="b">
        <f>A5*B5*C5=4</f>
        <v>1</v>
      </c>
      <c r="G5" t="b">
        <f>3*A5+2*B5-C5=3</f>
        <v>1</v>
      </c>
    </row>
    <row r="6" spans="1:7" ht="12.75">
      <c r="A6">
        <f>1/3</f>
        <v>0.3333333333333333</v>
      </c>
      <c r="B6">
        <v>-2</v>
      </c>
      <c r="C6">
        <f>4/(A6*B6)</f>
        <v>-6</v>
      </c>
      <c r="D6">
        <f>3*A6+2*B6-3</f>
        <v>-6</v>
      </c>
      <c r="E6" t="b">
        <f>C6=D6</f>
        <v>1</v>
      </c>
      <c r="F6" t="b">
        <f>A6*B6*C6=4</f>
        <v>1</v>
      </c>
      <c r="G6" t="b">
        <f>3*A6+2*B6-C6=3</f>
        <v>1</v>
      </c>
    </row>
    <row r="7" spans="1:7" ht="12.75">
      <c r="A7">
        <f>1/3</f>
        <v>0.3333333333333333</v>
      </c>
      <c r="B7">
        <v>3</v>
      </c>
      <c r="C7">
        <f>4/(A7*B7)</f>
        <v>4</v>
      </c>
      <c r="D7">
        <f>3*A7+2*B7-3</f>
        <v>4</v>
      </c>
      <c r="E7" t="b">
        <f>C7=D7</f>
        <v>1</v>
      </c>
      <c r="F7" t="b">
        <f>A7*B7*C7=4</f>
        <v>1</v>
      </c>
      <c r="G7" t="b">
        <f>3*A7+2*B7-C7=3</f>
        <v>1</v>
      </c>
    </row>
    <row r="8" spans="1:7" ht="12.75">
      <c r="A8">
        <f>2/3</f>
        <v>0.6666666666666666</v>
      </c>
      <c r="B8">
        <v>2</v>
      </c>
      <c r="C8">
        <f>4/(A8*B8)</f>
        <v>3</v>
      </c>
      <c r="D8">
        <f>3*A8+2*B8-3</f>
        <v>3</v>
      </c>
      <c r="E8" t="b">
        <f>C8=D8</f>
        <v>1</v>
      </c>
      <c r="F8" t="b">
        <f>A8*B8*C8=4</f>
        <v>1</v>
      </c>
      <c r="G8" t="b">
        <f>3*A8+2*B8-C8=3</f>
        <v>1</v>
      </c>
    </row>
    <row r="9" spans="1:7" ht="12.75">
      <c r="A9">
        <f>2/3</f>
        <v>0.6666666666666666</v>
      </c>
      <c r="B9">
        <f>-3/2</f>
        <v>-1.5</v>
      </c>
      <c r="C9">
        <f>4/(A9*B9)</f>
        <v>-4</v>
      </c>
      <c r="D9">
        <f>3*A9+2*B9-3</f>
        <v>-4</v>
      </c>
      <c r="E9" t="b">
        <f>C9=D9</f>
        <v>1</v>
      </c>
      <c r="F9" t="b">
        <f>A9*B9*C9=4</f>
        <v>1</v>
      </c>
      <c r="G9" t="b">
        <f>3*A9+2*B9-C9=3</f>
        <v>1</v>
      </c>
    </row>
    <row r="10" spans="1:7" ht="12.75">
      <c r="A10">
        <f>4/3</f>
        <v>1.3333333333333333</v>
      </c>
      <c r="B10">
        <v>1</v>
      </c>
      <c r="C10">
        <f>4/(A10*B10)</f>
        <v>3</v>
      </c>
      <c r="D10">
        <f>3*A10+2*B10-3</f>
        <v>3</v>
      </c>
      <c r="E10" t="b">
        <f>C10=D10</f>
        <v>1</v>
      </c>
      <c r="F10" t="b">
        <f>A10*B10*C10=4</f>
        <v>1</v>
      </c>
      <c r="G10" t="b">
        <f>3*A10+2*B10-C10=3</f>
        <v>1</v>
      </c>
    </row>
    <row r="11" spans="1:7" ht="12.75">
      <c r="A11">
        <f>4/3</f>
        <v>1.3333333333333333</v>
      </c>
      <c r="B11">
        <f>-3/2</f>
        <v>-1.5</v>
      </c>
      <c r="C11">
        <f>4/(A11*B11)</f>
        <v>-2</v>
      </c>
      <c r="D11">
        <f>3*A11+2*B11-3</f>
        <v>-2</v>
      </c>
      <c r="E11" t="b">
        <f>C11=D11</f>
        <v>1</v>
      </c>
      <c r="F11" t="b">
        <f>A11*B11*C11=4</f>
        <v>1</v>
      </c>
      <c r="G11" t="b">
        <f>3*A11+2*B11-C11=3</f>
        <v>1</v>
      </c>
    </row>
    <row r="12" spans="1:7" ht="12.75">
      <c r="A12">
        <v>2</v>
      </c>
      <c r="B12">
        <v>-2</v>
      </c>
      <c r="C12">
        <f>4/(A12*B12)</f>
        <v>-1</v>
      </c>
      <c r="D12">
        <f>3*A12+2*B12-3</f>
        <v>-1</v>
      </c>
      <c r="E12" t="b">
        <f>C12=D12</f>
        <v>1</v>
      </c>
      <c r="F12" t="b">
        <f>A12*B12*C12=4</f>
        <v>1</v>
      </c>
      <c r="G12" t="b">
        <f>3*A12+2*B12-C12=3</f>
        <v>1</v>
      </c>
    </row>
    <row r="13" spans="1:7" ht="12.75">
      <c r="A13">
        <v>2</v>
      </c>
      <c r="B13">
        <v>0.5</v>
      </c>
      <c r="C13">
        <f>4/(A13*B13)</f>
        <v>4</v>
      </c>
      <c r="D13">
        <f>3*A13+2*B13-3</f>
        <v>4</v>
      </c>
      <c r="E13" t="b">
        <f>C13=D13</f>
        <v>1</v>
      </c>
      <c r="F13" t="b">
        <f>A13*B13*C13=4</f>
        <v>1</v>
      </c>
      <c r="G13" t="b">
        <f>3*A13+2*B13-C13=3</f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1" sqref="E81"/>
    </sheetView>
  </sheetViews>
  <sheetFormatPr defaultColWidth="9.140625" defaultRowHeight="12.75"/>
  <cols>
    <col min="4" max="4" width="2.00390625" style="0" customWidth="1"/>
  </cols>
  <sheetData>
    <row r="1" spans="1:10" ht="12.75">
      <c r="A1" t="s">
        <v>1</v>
      </c>
      <c r="B1" t="s">
        <v>9</v>
      </c>
      <c r="C1" t="s">
        <v>11</v>
      </c>
      <c r="E1" t="s">
        <v>10</v>
      </c>
      <c r="F1" t="s">
        <v>12</v>
      </c>
      <c r="H1" s="5" t="s">
        <v>13</v>
      </c>
      <c r="I1" s="2" t="s">
        <v>7</v>
      </c>
      <c r="J1" s="2" t="s">
        <v>8</v>
      </c>
    </row>
    <row r="2" spans="1:10" ht="12.75">
      <c r="A2">
        <v>-6</v>
      </c>
      <c r="B2">
        <f aca="true" t="shared" si="0" ref="B2:B13">(H2+I2)/J2</f>
        <v>0.04484668955729395</v>
      </c>
      <c r="C2">
        <f>3*B2+2*A2-3</f>
        <v>-14.865459931328118</v>
      </c>
      <c r="E2">
        <f>(H2-I2)/J2</f>
        <v>4.955153310442706</v>
      </c>
      <c r="F2">
        <f>3*E2+2*A2-3</f>
        <v>-0.13454006867188184</v>
      </c>
      <c r="H2">
        <f>(-2*(A2^2)+3*A2)</f>
        <v>-90</v>
      </c>
      <c r="I2">
        <f>SQRT((2*(A2^2)-3*A2)^2+48*A2)</f>
        <v>88.38551917593742</v>
      </c>
      <c r="J2">
        <f>6*A2</f>
        <v>-36</v>
      </c>
    </row>
    <row r="3" spans="1:10" ht="12.75">
      <c r="A3">
        <v>-5</v>
      </c>
      <c r="B3">
        <f t="shared" si="0"/>
        <v>0.06243811972178269</v>
      </c>
      <c r="C3">
        <f>3*B3+2*A3-3</f>
        <v>-12.812685640834651</v>
      </c>
      <c r="E3">
        <f>(H3-I3)/J3</f>
        <v>4.270895213611551</v>
      </c>
      <c r="F3">
        <f>3*E3+2*A3-3</f>
        <v>-0.187314359165347</v>
      </c>
      <c r="H3">
        <f>(-2*(A3^2)+3*A3)</f>
        <v>-65</v>
      </c>
      <c r="I3">
        <f>SQRT((2*(A3^2)-3*A3)^2+48*A3)</f>
        <v>63.12685640834652</v>
      </c>
      <c r="J3">
        <f>6*A3</f>
        <v>-30</v>
      </c>
    </row>
    <row r="4" spans="1:10" ht="12.75">
      <c r="A4">
        <v>-4</v>
      </c>
      <c r="B4">
        <f t="shared" si="0"/>
        <v>0.09328224851490823</v>
      </c>
      <c r="C4">
        <f>3*B4+2*A4-3</f>
        <v>-10.720153254455276</v>
      </c>
      <c r="E4">
        <f>(H4-I4)/J4</f>
        <v>3.573384418151759</v>
      </c>
      <c r="F4">
        <f>3*E4+2*A4-3</f>
        <v>-0.2798467455447238</v>
      </c>
      <c r="H4">
        <f>(-2*(A4^2)+3*A4)</f>
        <v>-44</v>
      </c>
      <c r="I4">
        <f>SQRT((2*(A4^2)-3*A4)^2+48*A4)</f>
        <v>41.7612260356422</v>
      </c>
      <c r="J4">
        <f>6*A4</f>
        <v>-24</v>
      </c>
    </row>
    <row r="5" spans="1:10" ht="12.75">
      <c r="A5">
        <v>-3</v>
      </c>
      <c r="B5">
        <f t="shared" si="0"/>
        <v>0.15629037528357514</v>
      </c>
      <c r="C5">
        <f>3*B5+2*A5-3</f>
        <v>-8.531128874149275</v>
      </c>
      <c r="E5">
        <f>(H5-I5)/J5</f>
        <v>2.843709624716425</v>
      </c>
      <c r="F5">
        <f>3*E5+2*A5-3</f>
        <v>-0.46887112585072543</v>
      </c>
      <c r="H5">
        <f>(-2*(A5^2)+3*A5)</f>
        <v>-27</v>
      </c>
      <c r="I5">
        <f>SQRT((2*(A5^2)-3*A5)^2+48*A5)</f>
        <v>24.186773244895647</v>
      </c>
      <c r="J5">
        <f>6*A5</f>
        <v>-18</v>
      </c>
    </row>
    <row r="6" spans="1:10" ht="12.75">
      <c r="A6">
        <v>-2</v>
      </c>
      <c r="B6">
        <f t="shared" si="0"/>
        <v>0.3333333333333333</v>
      </c>
      <c r="C6">
        <f>3*B6+2*A6-3</f>
        <v>-6</v>
      </c>
      <c r="E6">
        <f>(H6-I6)/J6</f>
        <v>2</v>
      </c>
      <c r="F6">
        <f>3*E6+2*A6-3</f>
        <v>-1</v>
      </c>
      <c r="H6">
        <f>(-2*(A6^2)+3*A6)</f>
        <v>-14</v>
      </c>
      <c r="I6">
        <f>SQRT((2*(A6^2)-3*A6)^2+48*A6)</f>
        <v>10</v>
      </c>
      <c r="J6">
        <f>6*A6</f>
        <v>-12</v>
      </c>
    </row>
    <row r="7" spans="1:10" ht="12.75">
      <c r="A7">
        <v>-1</v>
      </c>
      <c r="B7" t="e">
        <f t="shared" si="0"/>
        <v>#NUM!</v>
      </c>
      <c r="C7" t="e">
        <f>3*B7+2*A7-3</f>
        <v>#NUM!</v>
      </c>
      <c r="E7" t="e">
        <f>(H7-I7)/J7</f>
        <v>#NUM!</v>
      </c>
      <c r="F7" t="e">
        <f>3*E7+2*A7-3</f>
        <v>#NUM!</v>
      </c>
      <c r="H7">
        <f>(-2*(A7^2)+3*A7)</f>
        <v>-5</v>
      </c>
      <c r="I7" t="e">
        <f>SQRT((2*(A7^2)-3*A7)^2+48*A7)</f>
        <v>#NUM!</v>
      </c>
      <c r="J7">
        <f>6*A7</f>
        <v>-6</v>
      </c>
    </row>
    <row r="8" spans="1:10" ht="12.75">
      <c r="A8">
        <v>1</v>
      </c>
      <c r="B8">
        <f t="shared" si="0"/>
        <v>1.3333333333333333</v>
      </c>
      <c r="C8">
        <f>3*B8+2*A8-3</f>
        <v>3</v>
      </c>
      <c r="E8">
        <f>(H8-I8)/J8</f>
        <v>-1</v>
      </c>
      <c r="F8">
        <f>3*E8+2*A8-3</f>
        <v>-4</v>
      </c>
      <c r="H8">
        <f>(-2*(A8^2)+3*A8)</f>
        <v>1</v>
      </c>
      <c r="I8">
        <f>SQRT((2*(A8^2)-3*A8)^2+48*A8)</f>
        <v>7</v>
      </c>
      <c r="J8">
        <f>6*A8</f>
        <v>6</v>
      </c>
    </row>
    <row r="9" spans="1:10" ht="12.75">
      <c r="A9">
        <v>2</v>
      </c>
      <c r="B9">
        <f t="shared" si="0"/>
        <v>0.6666666666666666</v>
      </c>
      <c r="C9">
        <f>3*B9+2*A9-3</f>
        <v>3</v>
      </c>
      <c r="E9">
        <f>(H9-I9)/J9</f>
        <v>-1</v>
      </c>
      <c r="F9">
        <f>3*E9+2*A9-3</f>
        <v>-2</v>
      </c>
      <c r="H9">
        <f>(-2*(A9^2)+3*A9)</f>
        <v>-2</v>
      </c>
      <c r="I9">
        <f>SQRT((2*(A9^2)-3*A9)^2+48*A9)</f>
        <v>10</v>
      </c>
      <c r="J9">
        <f>6*A9</f>
        <v>12</v>
      </c>
    </row>
    <row r="10" spans="1:10" ht="12.75">
      <c r="A10">
        <v>3</v>
      </c>
      <c r="B10">
        <f t="shared" si="0"/>
        <v>0.3333333333333333</v>
      </c>
      <c r="C10">
        <f>3*B10+2*A10-3</f>
        <v>4</v>
      </c>
      <c r="E10">
        <f>(H10-I10)/J10</f>
        <v>-1.3333333333333333</v>
      </c>
      <c r="F10">
        <f>3*E10+2*A10-3</f>
        <v>-1</v>
      </c>
      <c r="H10">
        <f>(-2*(A10^2)+3*A10)</f>
        <v>-9</v>
      </c>
      <c r="I10">
        <f>SQRT((2*(A10^2)-3*A10)^2+48*A10)</f>
        <v>15</v>
      </c>
      <c r="J10">
        <f>6*A10</f>
        <v>18</v>
      </c>
    </row>
    <row r="11" spans="1:10" ht="12.75">
      <c r="A11">
        <v>4</v>
      </c>
      <c r="B11">
        <f t="shared" si="0"/>
        <v>0.1804604217163699</v>
      </c>
      <c r="C11">
        <f>3*B11+2*A11-3</f>
        <v>5.541381265149109</v>
      </c>
      <c r="E11">
        <f>(H11-I11)/J11</f>
        <v>-1.8471270883830364</v>
      </c>
      <c r="F11">
        <f>3*E11+2*A11-3</f>
        <v>-0.5413812651491092</v>
      </c>
      <c r="H11">
        <f>(-2*(A11^2)+3*A11)</f>
        <v>-20</v>
      </c>
      <c r="I11">
        <f>SQRT((2*(A11^2)-3*A11)^2+48*A11)</f>
        <v>24.331050121192877</v>
      </c>
      <c r="J11">
        <f>6*A11</f>
        <v>24</v>
      </c>
    </row>
    <row r="12" spans="1:10" ht="12.75">
      <c r="A12">
        <v>5</v>
      </c>
      <c r="B12">
        <f t="shared" si="0"/>
        <v>0.10917728060030925</v>
      </c>
      <c r="C12">
        <f>3*B12+2*A12-3</f>
        <v>7.327531841800928</v>
      </c>
      <c r="E12">
        <f>(H12-I12)/J12</f>
        <v>-2.4425106139336425</v>
      </c>
      <c r="F12">
        <f>3*E12+2*A12-3</f>
        <v>-0.3275318418009281</v>
      </c>
      <c r="H12">
        <f>(-2*(A12^2)+3*A12)</f>
        <v>-35</v>
      </c>
      <c r="I12">
        <f>SQRT((2*(A12^2)-3*A12)^2+48*A12)</f>
        <v>38.27531841800928</v>
      </c>
      <c r="J12">
        <f>6*A12</f>
        <v>30</v>
      </c>
    </row>
    <row r="13" spans="1:10" ht="12.75">
      <c r="A13">
        <v>6</v>
      </c>
      <c r="B13">
        <f t="shared" si="0"/>
        <v>0.07233018867610062</v>
      </c>
      <c r="C13">
        <f>3*B13+2*A13-3</f>
        <v>9.216990566028302</v>
      </c>
      <c r="E13">
        <f>(H13-I13)/J13</f>
        <v>-3.0723301886761005</v>
      </c>
      <c r="F13">
        <f>3*E13+2*A13-3</f>
        <v>-0.2169905660283007</v>
      </c>
      <c r="H13">
        <f>(-2*(A13^2)+3*A13)</f>
        <v>-54</v>
      </c>
      <c r="I13">
        <f>SQRT((2*(A13^2)-3*A13)^2+48*A13)</f>
        <v>56.60388679233962</v>
      </c>
      <c r="J13">
        <f>6*A13</f>
        <v>36</v>
      </c>
    </row>
    <row r="14" spans="1:10" ht="12.75">
      <c r="A14">
        <v>7</v>
      </c>
      <c r="B14">
        <f>(H14+I14)/J14</f>
        <v>0.05123221383856093</v>
      </c>
      <c r="C14">
        <f>3*B14+2*A14-3</f>
        <v>11.153696641515683</v>
      </c>
      <c r="E14">
        <f>(H14-I14)/J14</f>
        <v>-3.7178988805052273</v>
      </c>
      <c r="F14">
        <f>3*E14+2*A14-3</f>
        <v>-0.15369664151568152</v>
      </c>
      <c r="H14">
        <f>(-2*(A14^2)+3*A14)</f>
        <v>-77</v>
      </c>
      <c r="I14">
        <f>SQRT((2*(A14^2)-3*A14)^2+48*A14)</f>
        <v>79.15175298121956</v>
      </c>
      <c r="J14">
        <f>6*A14</f>
        <v>42</v>
      </c>
    </row>
    <row r="17" spans="1:10" ht="12.75">
      <c r="A17">
        <v>-5.9</v>
      </c>
      <c r="B17">
        <f>(H17+I17)/J17</f>
        <v>0.04624196346281094</v>
      </c>
      <c r="C17">
        <f>3*B17+2*A17-3</f>
        <v>-14.661274109611568</v>
      </c>
      <c r="E17">
        <f>(H17-I17)/J17</f>
        <v>4.8870913698705225</v>
      </c>
      <c r="F17">
        <f>3*E17+2*A17-3</f>
        <v>-0.1387258903884323</v>
      </c>
      <c r="H17">
        <f>(-2*(A17^2)+3*A17)</f>
        <v>-87.32000000000001</v>
      </c>
      <c r="I17">
        <f>SQRT((2*(A17^2)-3*A17)^2+48*A17)</f>
        <v>85.6830344934165</v>
      </c>
      <c r="J17">
        <f>6*A17</f>
        <v>-35.400000000000006</v>
      </c>
    </row>
    <row r="18" spans="1:10" ht="12.75">
      <c r="A18">
        <v>-5.8</v>
      </c>
      <c r="B18">
        <f aca="true" t="shared" si="1" ref="B18:B81">(H18+I18)/J18</f>
        <v>0.04770426458860333</v>
      </c>
      <c r="C18">
        <f aca="true" t="shared" si="2" ref="C18:C81">3*B18+2*A18-3</f>
        <v>-14.456887206234189</v>
      </c>
      <c r="E18">
        <f aca="true" t="shared" si="3" ref="E18:E81">(H18-I18)/J18</f>
        <v>4.818962402078064</v>
      </c>
      <c r="F18">
        <f aca="true" t="shared" si="4" ref="F18:F81">3*E18+2*A18-3</f>
        <v>-0.1431127937658072</v>
      </c>
      <c r="H18">
        <f aca="true" t="shared" si="5" ref="H18:H81">(-2*(A18^2)+3*A18)</f>
        <v>-84.68</v>
      </c>
      <c r="I18">
        <f aca="true" t="shared" si="6" ref="I18:I81">SQRT((2*(A18^2)-3*A18)^2+48*A18)</f>
        <v>83.01989159231661</v>
      </c>
      <c r="J18">
        <f aca="true" t="shared" si="7" ref="J18:J81">6*A18</f>
        <v>-34.8</v>
      </c>
    </row>
    <row r="19" spans="1:10" ht="12.75">
      <c r="A19">
        <v>-5.7</v>
      </c>
      <c r="B19">
        <f t="shared" si="1"/>
        <v>0.04923802324756222</v>
      </c>
      <c r="C19">
        <f t="shared" si="2"/>
        <v>-14.252285930257313</v>
      </c>
      <c r="E19">
        <f t="shared" si="3"/>
        <v>4.750761976752438</v>
      </c>
      <c r="F19">
        <f t="shared" si="4"/>
        <v>-0.14771406974268686</v>
      </c>
      <c r="H19">
        <f t="shared" si="5"/>
        <v>-82.08000000000001</v>
      </c>
      <c r="I19">
        <f t="shared" si="6"/>
        <v>80.39605960493338</v>
      </c>
      <c r="J19">
        <f t="shared" si="7"/>
        <v>-34.2</v>
      </c>
    </row>
    <row r="20" spans="1:10" ht="12.75">
      <c r="A20">
        <v>-5.6</v>
      </c>
      <c r="B20">
        <f t="shared" si="1"/>
        <v>0.05084804833407501</v>
      </c>
      <c r="C20">
        <f t="shared" si="2"/>
        <v>-14.047455854997775</v>
      </c>
      <c r="E20">
        <f t="shared" si="3"/>
        <v>4.682485284999258</v>
      </c>
      <c r="F20">
        <f t="shared" si="4"/>
        <v>-0.15254414500222602</v>
      </c>
      <c r="H20">
        <f t="shared" si="5"/>
        <v>-79.51999999999998</v>
      </c>
      <c r="I20">
        <f t="shared" si="6"/>
        <v>77.81150557597506</v>
      </c>
      <c r="J20">
        <f t="shared" si="7"/>
        <v>-33.599999999999994</v>
      </c>
    </row>
    <row r="21" spans="1:10" ht="12.75">
      <c r="A21">
        <v>-5.5</v>
      </c>
      <c r="B21">
        <f t="shared" si="1"/>
        <v>0.05253956755348917</v>
      </c>
      <c r="C21">
        <f t="shared" si="2"/>
        <v>-13.842381297339532</v>
      </c>
      <c r="E21">
        <f t="shared" si="3"/>
        <v>4.614127099113177</v>
      </c>
      <c r="F21">
        <f t="shared" si="4"/>
        <v>-0.15761870266046785</v>
      </c>
      <c r="H21">
        <f t="shared" si="5"/>
        <v>-77</v>
      </c>
      <c r="I21">
        <f t="shared" si="6"/>
        <v>75.26619427073486</v>
      </c>
      <c r="J21">
        <f t="shared" si="7"/>
        <v>-33</v>
      </c>
    </row>
    <row r="22" spans="1:10" ht="12.75">
      <c r="A22">
        <v>-5.4</v>
      </c>
      <c r="B22">
        <f t="shared" si="1"/>
        <v>0.054318272828251614</v>
      </c>
      <c r="C22">
        <f t="shared" si="2"/>
        <v>-13.637045181515246</v>
      </c>
      <c r="E22">
        <f t="shared" si="3"/>
        <v>4.545681727171748</v>
      </c>
      <c r="F22">
        <f t="shared" si="4"/>
        <v>-0.16295481848475646</v>
      </c>
      <c r="H22">
        <f t="shared" si="5"/>
        <v>-74.52000000000001</v>
      </c>
      <c r="I22">
        <f t="shared" si="6"/>
        <v>72.76008796036466</v>
      </c>
      <c r="J22">
        <f t="shared" si="7"/>
        <v>-32.400000000000006</v>
      </c>
    </row>
    <row r="23" spans="1:10" ht="12.75">
      <c r="A23">
        <v>-5.3</v>
      </c>
      <c r="B23">
        <f t="shared" si="1"/>
        <v>0.05619037167190863</v>
      </c>
      <c r="C23">
        <f t="shared" si="2"/>
        <v>-13.431428884984273</v>
      </c>
      <c r="E23">
        <f t="shared" si="3"/>
        <v>4.477142961661426</v>
      </c>
      <c r="F23">
        <f t="shared" si="4"/>
        <v>-0.16857111501572142</v>
      </c>
      <c r="H23">
        <f t="shared" si="5"/>
        <v>-72.08</v>
      </c>
      <c r="I23">
        <f t="shared" si="6"/>
        <v>70.2931461808333</v>
      </c>
      <c r="J23">
        <f t="shared" si="7"/>
        <v>-31.799999999999997</v>
      </c>
    </row>
    <row r="24" spans="1:10" ht="12.75">
      <c r="A24">
        <v>-5.2</v>
      </c>
      <c r="B24">
        <f t="shared" si="1"/>
        <v>0.058162645463638606</v>
      </c>
      <c r="C24">
        <f t="shared" si="2"/>
        <v>-13.225512063609084</v>
      </c>
      <c r="E24">
        <f t="shared" si="3"/>
        <v>4.408504021203028</v>
      </c>
      <c r="F24">
        <f t="shared" si="4"/>
        <v>-0.17448793639091598</v>
      </c>
      <c r="H24">
        <f t="shared" si="5"/>
        <v>-69.68</v>
      </c>
      <c r="I24">
        <f t="shared" si="6"/>
        <v>67.86532546153448</v>
      </c>
      <c r="J24">
        <f t="shared" si="7"/>
        <v>-31.200000000000003</v>
      </c>
    </row>
    <row r="25" spans="1:10" ht="12.75">
      <c r="A25">
        <v>-5.1</v>
      </c>
      <c r="B25">
        <f t="shared" si="1"/>
        <v>0.060242515726777926</v>
      </c>
      <c r="C25">
        <f t="shared" si="2"/>
        <v>-13.019272452819665</v>
      </c>
      <c r="E25">
        <f t="shared" si="3"/>
        <v>4.339757484273222</v>
      </c>
      <c r="F25">
        <f t="shared" si="4"/>
        <v>-0.18072754718033224</v>
      </c>
      <c r="H25">
        <f t="shared" si="5"/>
        <v>-67.32</v>
      </c>
      <c r="I25">
        <f t="shared" si="6"/>
        <v>65.47657901876059</v>
      </c>
      <c r="J25">
        <f t="shared" si="7"/>
        <v>-30.599999999999998</v>
      </c>
    </row>
    <row r="26" spans="1:10" ht="12.75">
      <c r="A26">
        <v>-5</v>
      </c>
      <c r="B26">
        <f t="shared" si="1"/>
        <v>0.06243811972178269</v>
      </c>
      <c r="C26">
        <f t="shared" si="2"/>
        <v>-12.812685640834651</v>
      </c>
      <c r="E26">
        <f t="shared" si="3"/>
        <v>4.270895213611551</v>
      </c>
      <c r="F26">
        <f t="shared" si="4"/>
        <v>-0.187314359165347</v>
      </c>
      <c r="H26">
        <f t="shared" si="5"/>
        <v>-65</v>
      </c>
      <c r="I26">
        <f t="shared" si="6"/>
        <v>63.12685640834652</v>
      </c>
      <c r="J26">
        <f t="shared" si="7"/>
        <v>-30</v>
      </c>
    </row>
    <row r="27" spans="1:10" ht="12.75">
      <c r="A27">
        <v>-4.89999999999999</v>
      </c>
      <c r="B27">
        <f t="shared" si="1"/>
        <v>0.06475839691606741</v>
      </c>
      <c r="C27">
        <f t="shared" si="2"/>
        <v>-12.605724809251777</v>
      </c>
      <c r="E27">
        <f t="shared" si="3"/>
        <v>4.201908269750592</v>
      </c>
      <c r="F27">
        <f t="shared" si="4"/>
        <v>-0.1942751907482041</v>
      </c>
      <c r="H27">
        <f t="shared" si="5"/>
        <v>-62.719999999999764</v>
      </c>
      <c r="I27">
        <f t="shared" si="6"/>
        <v>60.816103130667386</v>
      </c>
      <c r="J27">
        <f t="shared" si="7"/>
        <v>-29.399999999999938</v>
      </c>
    </row>
    <row r="28" spans="1:10" ht="12.75">
      <c r="A28">
        <v>-4.79999999999999</v>
      </c>
      <c r="B28">
        <f t="shared" si="1"/>
        <v>0.06721318820142351</v>
      </c>
      <c r="C28">
        <f t="shared" si="2"/>
        <v>-12.398360435395709</v>
      </c>
      <c r="E28">
        <f t="shared" si="3"/>
        <v>4.13278681179857</v>
      </c>
      <c r="F28">
        <f t="shared" si="4"/>
        <v>-0.20163956460427102</v>
      </c>
      <c r="H28">
        <f t="shared" si="5"/>
        <v>-60.47999999999978</v>
      </c>
      <c r="I28">
        <f t="shared" si="6"/>
        <v>58.54426017979878</v>
      </c>
      <c r="J28">
        <f t="shared" si="7"/>
        <v>-28.79999999999994</v>
      </c>
    </row>
    <row r="29" spans="1:10" ht="12.75">
      <c r="A29">
        <v>-4.69999999999999</v>
      </c>
      <c r="B29">
        <f t="shared" si="1"/>
        <v>0.0698133501086629</v>
      </c>
      <c r="C29">
        <f t="shared" si="2"/>
        <v>-12.190559949673991</v>
      </c>
      <c r="E29">
        <f t="shared" si="3"/>
        <v>4.063519983224665</v>
      </c>
      <c r="F29">
        <f t="shared" si="4"/>
        <v>-0.20944005032598767</v>
      </c>
      <c r="H29">
        <f t="shared" si="5"/>
        <v>-58.279999999999795</v>
      </c>
      <c r="I29">
        <f t="shared" si="6"/>
        <v>56.311263526935505</v>
      </c>
      <c r="J29">
        <f t="shared" si="7"/>
        <v>-28.199999999999942</v>
      </c>
    </row>
    <row r="30" spans="1:10" ht="12.75">
      <c r="A30">
        <v>-4.59999999999999</v>
      </c>
      <c r="B30">
        <f t="shared" si="1"/>
        <v>0.07257088673744953</v>
      </c>
      <c r="C30">
        <f t="shared" si="2"/>
        <v>-11.98228733978763</v>
      </c>
      <c r="E30">
        <f t="shared" si="3"/>
        <v>3.9940957799292107</v>
      </c>
      <c r="F30">
        <f t="shared" si="4"/>
        <v>-0.2177126602123476</v>
      </c>
      <c r="H30">
        <f t="shared" si="5"/>
        <v>-56.119999999999784</v>
      </c>
      <c r="I30">
        <f t="shared" si="6"/>
        <v>54.11704352604618</v>
      </c>
      <c r="J30">
        <f t="shared" si="7"/>
        <v>-27.599999999999937</v>
      </c>
    </row>
    <row r="31" spans="1:10" ht="12.75">
      <c r="A31">
        <v>-4.49999999999999</v>
      </c>
      <c r="B31">
        <f t="shared" si="1"/>
        <v>0.07549910270124782</v>
      </c>
      <c r="C31">
        <f t="shared" si="2"/>
        <v>-11.773502691896237</v>
      </c>
      <c r="E31">
        <f t="shared" si="3"/>
        <v>3.924500897298745</v>
      </c>
      <c r="F31">
        <f t="shared" si="4"/>
        <v>-0.22649730810374535</v>
      </c>
      <c r="H31">
        <f t="shared" si="5"/>
        <v>-53.999999999999794</v>
      </c>
      <c r="I31">
        <f t="shared" si="6"/>
        <v>51.96152422706611</v>
      </c>
      <c r="J31">
        <f t="shared" si="7"/>
        <v>-26.999999999999943</v>
      </c>
    </row>
    <row r="32" spans="1:10" ht="12.75">
      <c r="A32">
        <v>-4.39999999999999</v>
      </c>
      <c r="B32">
        <f t="shared" si="1"/>
        <v>0.07861278111480728</v>
      </c>
      <c r="C32">
        <f t="shared" si="2"/>
        <v>-11.564161656655557</v>
      </c>
      <c r="E32">
        <f t="shared" si="3"/>
        <v>3.854720552218519</v>
      </c>
      <c r="F32">
        <f t="shared" si="4"/>
        <v>-0.23583834334442244</v>
      </c>
      <c r="H32">
        <f t="shared" si="5"/>
        <v>-51.91999999999979</v>
      </c>
      <c r="I32">
        <f t="shared" si="6"/>
        <v>49.84462257856888</v>
      </c>
      <c r="J32">
        <f t="shared" si="7"/>
        <v>-26.399999999999938</v>
      </c>
    </row>
    <row r="33" spans="1:10" ht="12.75">
      <c r="A33">
        <v>-4.29999999999999</v>
      </c>
      <c r="B33">
        <f t="shared" si="1"/>
        <v>0.08192839156669462</v>
      </c>
      <c r="C33">
        <f t="shared" si="2"/>
        <v>-11.354214825299897</v>
      </c>
      <c r="E33">
        <f t="shared" si="3"/>
        <v>3.7847382750999654</v>
      </c>
      <c r="F33">
        <f t="shared" si="4"/>
        <v>-0.24578517470008343</v>
      </c>
      <c r="H33">
        <f t="shared" si="5"/>
        <v>-49.8799999999998</v>
      </c>
      <c r="I33">
        <f t="shared" si="6"/>
        <v>47.76624749757908</v>
      </c>
      <c r="J33">
        <f t="shared" si="7"/>
        <v>-25.79999999999994</v>
      </c>
    </row>
    <row r="34" spans="1:10" ht="12.75">
      <c r="A34">
        <v>-4.19999999999999</v>
      </c>
      <c r="B34">
        <f t="shared" si="1"/>
        <v>0.08546433417811218</v>
      </c>
      <c r="C34">
        <f t="shared" si="2"/>
        <v>-11.143606997465644</v>
      </c>
      <c r="E34">
        <f t="shared" si="3"/>
        <v>3.7145356658218813</v>
      </c>
      <c r="F34">
        <f t="shared" si="4"/>
        <v>-0.2563930025343364</v>
      </c>
      <c r="H34">
        <f t="shared" si="5"/>
        <v>-47.87999999999981</v>
      </c>
      <c r="I34">
        <f t="shared" si="6"/>
        <v>45.72629877871139</v>
      </c>
      <c r="J34">
        <f t="shared" si="7"/>
        <v>-25.199999999999942</v>
      </c>
    </row>
    <row r="35" spans="1:10" ht="12.75">
      <c r="A35">
        <v>-4.09999999999999</v>
      </c>
      <c r="B35">
        <f t="shared" si="1"/>
        <v>0.08924122732696745</v>
      </c>
      <c r="C35">
        <f t="shared" si="2"/>
        <v>-10.932276318019078</v>
      </c>
      <c r="E35">
        <f t="shared" si="3"/>
        <v>3.6440921060063594</v>
      </c>
      <c r="F35">
        <f t="shared" si="4"/>
        <v>-0.26772368198090213</v>
      </c>
      <c r="H35">
        <f t="shared" si="5"/>
        <v>-45.9199999999998</v>
      </c>
      <c r="I35">
        <f t="shared" si="6"/>
        <v>43.72466580775641</v>
      </c>
      <c r="J35">
        <f t="shared" si="7"/>
        <v>-24.599999999999937</v>
      </c>
    </row>
    <row r="36" spans="1:10" ht="12.75">
      <c r="A36">
        <v>-3.99999999999999</v>
      </c>
      <c r="B36">
        <f t="shared" si="1"/>
        <v>0.09328224851490875</v>
      </c>
      <c r="C36">
        <f t="shared" si="2"/>
        <v>-10.720153254455253</v>
      </c>
      <c r="E36">
        <f t="shared" si="3"/>
        <v>3.5733844181517513</v>
      </c>
      <c r="F36">
        <f t="shared" si="4"/>
        <v>-0.27984674554472466</v>
      </c>
      <c r="H36">
        <f t="shared" si="5"/>
        <v>-43.99999999999981</v>
      </c>
      <c r="I36">
        <f t="shared" si="6"/>
        <v>41.761226035642004</v>
      </c>
      <c r="J36">
        <f t="shared" si="7"/>
        <v>-23.99999999999994</v>
      </c>
    </row>
    <row r="37" spans="1:10" ht="12.75">
      <c r="A37">
        <v>-3.89999999999999</v>
      </c>
      <c r="B37">
        <f t="shared" si="1"/>
        <v>0.09761354031475675</v>
      </c>
      <c r="C37">
        <f t="shared" si="2"/>
        <v>-10.507159379055711</v>
      </c>
      <c r="E37">
        <f t="shared" si="3"/>
        <v>3.5023864596852365</v>
      </c>
      <c r="F37">
        <f t="shared" si="4"/>
        <v>-0.2928406209442711</v>
      </c>
      <c r="H37">
        <f t="shared" si="5"/>
        <v>-42.11999999999982</v>
      </c>
      <c r="I37">
        <f t="shared" si="6"/>
        <v>39.83584315663452</v>
      </c>
      <c r="J37">
        <f t="shared" si="7"/>
        <v>-23.39999999999994</v>
      </c>
    </row>
    <row r="38" spans="1:10" ht="12.75">
      <c r="A38">
        <v>-3.79999999999999</v>
      </c>
      <c r="B38">
        <f t="shared" si="1"/>
        <v>0.10226469654987608</v>
      </c>
      <c r="C38">
        <f t="shared" si="2"/>
        <v>-10.293205910350352</v>
      </c>
      <c r="E38">
        <f t="shared" si="3"/>
        <v>3.43106863678345</v>
      </c>
      <c r="F38">
        <f t="shared" si="4"/>
        <v>-0.30679408964962995</v>
      </c>
      <c r="H38">
        <f t="shared" si="5"/>
        <v>-40.279999999999816</v>
      </c>
      <c r="I38">
        <f t="shared" si="6"/>
        <v>37.94836491866265</v>
      </c>
      <c r="J38">
        <f t="shared" si="7"/>
        <v>-22.79999999999994</v>
      </c>
    </row>
    <row r="39" spans="1:10" ht="12.75">
      <c r="A39">
        <v>-3.69999999999999</v>
      </c>
      <c r="B39">
        <f t="shared" si="1"/>
        <v>0.10726934809656449</v>
      </c>
      <c r="C39">
        <f t="shared" si="2"/>
        <v>-10.078191955710286</v>
      </c>
      <c r="E39">
        <f t="shared" si="3"/>
        <v>3.3593973185700956</v>
      </c>
      <c r="F39">
        <f t="shared" si="4"/>
        <v>-0.32180804428969356</v>
      </c>
      <c r="H39">
        <f t="shared" si="5"/>
        <v>-38.47999999999982</v>
      </c>
      <c r="I39">
        <f t="shared" si="6"/>
        <v>36.098620472256094</v>
      </c>
      <c r="J39">
        <f t="shared" si="7"/>
        <v>-22.19999999999994</v>
      </c>
    </row>
    <row r="40" spans="1:10" ht="12.75">
      <c r="A40">
        <v>-3.59999999999999</v>
      </c>
      <c r="B40">
        <f t="shared" si="1"/>
        <v>0.11266587334939858</v>
      </c>
      <c r="C40">
        <f t="shared" si="2"/>
        <v>-9.862002379951784</v>
      </c>
      <c r="E40">
        <f t="shared" si="3"/>
        <v>3.287334126650595</v>
      </c>
      <c r="F40">
        <f t="shared" si="4"/>
        <v>-0.33799762004819556</v>
      </c>
      <c r="H40">
        <f t="shared" si="5"/>
        <v>-36.71999999999982</v>
      </c>
      <c r="I40">
        <f t="shared" si="6"/>
        <v>34.28641713565282</v>
      </c>
      <c r="J40">
        <f t="shared" si="7"/>
        <v>-21.599999999999937</v>
      </c>
    </row>
    <row r="41" spans="1:10" ht="12.75">
      <c r="A41">
        <v>-3.49999999999999</v>
      </c>
      <c r="B41">
        <f t="shared" si="1"/>
        <v>0.1184982659991569</v>
      </c>
      <c r="C41">
        <f t="shared" si="2"/>
        <v>-9.64450520200251</v>
      </c>
      <c r="E41">
        <f t="shared" si="3"/>
        <v>3.2148350673341697</v>
      </c>
      <c r="F41">
        <f t="shared" si="4"/>
        <v>-0.3554947979974701</v>
      </c>
      <c r="H41">
        <f t="shared" si="5"/>
        <v>-34.99999999999983</v>
      </c>
      <c r="I41">
        <f t="shared" si="6"/>
        <v>32.51153641401754</v>
      </c>
      <c r="J41">
        <f t="shared" si="7"/>
        <v>-20.99999999999994</v>
      </c>
    </row>
    <row r="42" spans="1:10" ht="12.75">
      <c r="A42">
        <v>-3.39999999999999</v>
      </c>
      <c r="B42">
        <f t="shared" si="1"/>
        <v>0.12481720314689146</v>
      </c>
      <c r="C42">
        <f t="shared" si="2"/>
        <v>-9.425548390559307</v>
      </c>
      <c r="E42">
        <f t="shared" si="3"/>
        <v>3.1418494635197685</v>
      </c>
      <c r="F42">
        <f t="shared" si="4"/>
        <v>-0.37445160944067535</v>
      </c>
      <c r="H42">
        <f t="shared" si="5"/>
        <v>-33.31999999999984</v>
      </c>
      <c r="I42">
        <f t="shared" si="6"/>
        <v>30.77372905580326</v>
      </c>
      <c r="J42">
        <f t="shared" si="7"/>
        <v>-20.39999999999994</v>
      </c>
    </row>
    <row r="43" spans="1:10" ht="12.75">
      <c r="A43">
        <v>-3.29999999999999</v>
      </c>
      <c r="B43">
        <f t="shared" si="1"/>
        <v>0.13168137110516995</v>
      </c>
      <c r="C43">
        <f t="shared" si="2"/>
        <v>-9.20495588668447</v>
      </c>
      <c r="E43">
        <f t="shared" si="3"/>
        <v>3.0683186288948234</v>
      </c>
      <c r="F43">
        <f t="shared" si="4"/>
        <v>-0.39504411331551026</v>
      </c>
      <c r="H43">
        <f t="shared" si="5"/>
        <v>-31.67999999999984</v>
      </c>
      <c r="I43">
        <f t="shared" si="6"/>
        <v>29.072708852117483</v>
      </c>
      <c r="J43">
        <f t="shared" si="7"/>
        <v>-19.79999999999994</v>
      </c>
    </row>
    <row r="44" spans="1:10" ht="12.75">
      <c r="A44">
        <v>-3.19999999999999</v>
      </c>
      <c r="B44">
        <f t="shared" si="1"/>
        <v>0.13915912630907698</v>
      </c>
      <c r="C44">
        <f t="shared" si="2"/>
        <v>-8.98252262107275</v>
      </c>
      <c r="E44">
        <f t="shared" si="3"/>
        <v>2.99417420702425</v>
      </c>
      <c r="F44">
        <f t="shared" si="4"/>
        <v>-0.4174773789272299</v>
      </c>
      <c r="H44">
        <f t="shared" si="5"/>
        <v>-30.079999999999842</v>
      </c>
      <c r="I44">
        <f t="shared" si="6"/>
        <v>27.408144774865573</v>
      </c>
      <c r="J44">
        <f t="shared" si="7"/>
        <v>-19.19999999999994</v>
      </c>
    </row>
    <row r="45" spans="1:10" ht="12.75">
      <c r="A45">
        <v>-3.09999999999999</v>
      </c>
      <c r="B45">
        <f t="shared" si="1"/>
        <v>0.14733059732254603</v>
      </c>
      <c r="C45">
        <f t="shared" si="2"/>
        <v>-8.758008208032342</v>
      </c>
      <c r="E45">
        <f t="shared" si="3"/>
        <v>2.919336069344114</v>
      </c>
      <c r="F45">
        <f t="shared" si="4"/>
        <v>-0.44199179196763794</v>
      </c>
      <c r="H45">
        <f t="shared" si="5"/>
        <v>-28.519999999999843</v>
      </c>
      <c r="I45">
        <f t="shared" si="6"/>
        <v>25.779650889800497</v>
      </c>
      <c r="J45">
        <f t="shared" si="7"/>
        <v>-18.599999999999937</v>
      </c>
    </row>
    <row r="46" spans="1:10" ht="12.75">
      <c r="A46">
        <v>-2.99999999999998</v>
      </c>
      <c r="B46">
        <f t="shared" si="1"/>
        <v>0.15629037528357678</v>
      </c>
      <c r="C46">
        <f t="shared" si="2"/>
        <v>-8.53112887414923</v>
      </c>
      <c r="E46">
        <f t="shared" si="3"/>
        <v>2.84370962471641</v>
      </c>
      <c r="F46">
        <f t="shared" si="4"/>
        <v>-0.4688711258507299</v>
      </c>
      <c r="H46">
        <f t="shared" si="5"/>
        <v>-26.999999999999698</v>
      </c>
      <c r="I46">
        <f t="shared" si="6"/>
        <v>24.186773244895335</v>
      </c>
      <c r="J46">
        <f t="shared" si="7"/>
        <v>-17.99999999999988</v>
      </c>
    </row>
    <row r="47" spans="1:10" ht="12.75">
      <c r="A47">
        <v>-2.89999999999998</v>
      </c>
      <c r="B47">
        <f t="shared" si="1"/>
        <v>0.16615100118294143</v>
      </c>
      <c r="C47">
        <f t="shared" si="2"/>
        <v>-8.301546996451137</v>
      </c>
      <c r="E47">
        <f t="shared" si="3"/>
        <v>2.767182332150379</v>
      </c>
      <c r="F47">
        <f t="shared" si="4"/>
        <v>-0.49845300354882305</v>
      </c>
      <c r="H47">
        <f t="shared" si="5"/>
        <v>-25.519999999999705</v>
      </c>
      <c r="I47">
        <f t="shared" si="6"/>
        <v>22.628972579416544</v>
      </c>
      <c r="J47">
        <f t="shared" si="7"/>
        <v>-17.399999999999878</v>
      </c>
    </row>
    <row r="48" spans="1:10" ht="12.75">
      <c r="A48">
        <v>-2.79999999999998</v>
      </c>
      <c r="B48">
        <f t="shared" si="1"/>
        <v>0.17704755045828924</v>
      </c>
      <c r="C48">
        <f t="shared" si="2"/>
        <v>-8.068857348625091</v>
      </c>
      <c r="E48">
        <f t="shared" si="3"/>
        <v>2.6896191162083642</v>
      </c>
      <c r="F48">
        <f t="shared" si="4"/>
        <v>-0.5311426513748669</v>
      </c>
      <c r="H48">
        <f t="shared" si="5"/>
        <v>-24.079999999999714</v>
      </c>
      <c r="I48">
        <f t="shared" si="6"/>
        <v>21.105601152300476</v>
      </c>
      <c r="J48">
        <f t="shared" si="7"/>
        <v>-16.79999999999988</v>
      </c>
    </row>
    <row r="49" spans="1:10" ht="12.75">
      <c r="A49">
        <v>-2.69999999999998</v>
      </c>
      <c r="B49">
        <f t="shared" si="1"/>
        <v>0.1891437577044223</v>
      </c>
      <c r="C49">
        <f t="shared" si="2"/>
        <v>-7.832568726886693</v>
      </c>
      <c r="E49">
        <f t="shared" si="3"/>
        <v>2.610856242295565</v>
      </c>
      <c r="F49">
        <f t="shared" si="4"/>
        <v>-0.5674312731132654</v>
      </c>
      <c r="H49">
        <f t="shared" si="5"/>
        <v>-22.67999999999973</v>
      </c>
      <c r="I49">
        <f t="shared" si="6"/>
        <v>19.61587112518811</v>
      </c>
      <c r="J49">
        <f t="shared" si="7"/>
        <v>-16.199999999999882</v>
      </c>
    </row>
    <row r="50" spans="1:10" ht="12.75">
      <c r="A50">
        <v>-2.59999999999998</v>
      </c>
      <c r="B50">
        <f t="shared" si="1"/>
        <v>0.2026403504017558</v>
      </c>
      <c r="C50">
        <f t="shared" si="2"/>
        <v>-7.5920789487946925</v>
      </c>
      <c r="E50">
        <f t="shared" si="3"/>
        <v>2.5306929829315643</v>
      </c>
      <c r="F50">
        <f t="shared" si="4"/>
        <v>-0.6079210512052668</v>
      </c>
      <c r="H50">
        <f t="shared" si="5"/>
        <v>-21.319999999999734</v>
      </c>
      <c r="I50">
        <f t="shared" si="6"/>
        <v>18.158810533732368</v>
      </c>
      <c r="J50">
        <f t="shared" si="7"/>
        <v>-15.59999999999988</v>
      </c>
    </row>
    <row r="51" spans="1:10" ht="12.75">
      <c r="A51">
        <v>-2.49999999999998</v>
      </c>
      <c r="B51">
        <f t="shared" si="1"/>
        <v>0.21778663128790243</v>
      </c>
      <c r="C51">
        <f t="shared" si="2"/>
        <v>-7.3466401061362525</v>
      </c>
      <c r="E51">
        <f t="shared" si="3"/>
        <v>2.4488800353787514</v>
      </c>
      <c r="F51">
        <f t="shared" si="4"/>
        <v>-0.6533598938637057</v>
      </c>
      <c r="H51">
        <f t="shared" si="5"/>
        <v>-19.99999999999974</v>
      </c>
      <c r="I51">
        <f t="shared" si="6"/>
        <v>16.73320053068123</v>
      </c>
      <c r="J51">
        <f t="shared" si="7"/>
        <v>-14.99999999999988</v>
      </c>
    </row>
    <row r="52" spans="1:10" ht="12.75">
      <c r="A52">
        <v>-2.39999999999998</v>
      </c>
      <c r="B52">
        <f t="shared" si="1"/>
        <v>0.23489697942197313</v>
      </c>
      <c r="C52">
        <f t="shared" si="2"/>
        <v>-7.09530906173404</v>
      </c>
      <c r="E52">
        <f t="shared" si="3"/>
        <v>2.3651030205780135</v>
      </c>
      <c r="F52">
        <f t="shared" si="4"/>
        <v>-0.7046909382659194</v>
      </c>
      <c r="H52">
        <f t="shared" si="5"/>
        <v>-18.719999999999747</v>
      </c>
      <c r="I52">
        <f t="shared" si="6"/>
        <v>15.337483496323362</v>
      </c>
      <c r="J52">
        <f t="shared" si="7"/>
        <v>-14.39999999999988</v>
      </c>
    </row>
    <row r="53" spans="1:10" ht="12.75">
      <c r="A53">
        <v>-2.29999999999998</v>
      </c>
      <c r="B53">
        <f t="shared" si="1"/>
        <v>0.25437505872115984</v>
      </c>
      <c r="C53">
        <f t="shared" si="2"/>
        <v>-6.83687482383648</v>
      </c>
      <c r="E53">
        <f t="shared" si="3"/>
        <v>2.2789582746121604</v>
      </c>
      <c r="F53">
        <f t="shared" si="4"/>
        <v>-0.7631251761634781</v>
      </c>
      <c r="H53">
        <f t="shared" si="5"/>
        <v>-17.479999999999755</v>
      </c>
      <c r="I53">
        <f t="shared" si="6"/>
        <v>13.96962418964778</v>
      </c>
      <c r="J53">
        <f t="shared" si="7"/>
        <v>-13.79999999999988</v>
      </c>
    </row>
    <row r="54" spans="1:10" ht="12.75">
      <c r="A54">
        <v>-2.19999999999998</v>
      </c>
      <c r="B54">
        <f t="shared" si="1"/>
        <v>0.2767506107993666</v>
      </c>
      <c r="C54">
        <f t="shared" si="2"/>
        <v>-6.56974816760186</v>
      </c>
      <c r="E54">
        <f t="shared" si="3"/>
        <v>2.189916055867287</v>
      </c>
      <c r="F54">
        <f t="shared" si="4"/>
        <v>-0.8302518323980994</v>
      </c>
      <c r="H54">
        <f t="shared" si="5"/>
        <v>-16.279999999999767</v>
      </c>
      <c r="I54">
        <f t="shared" si="6"/>
        <v>12.62689193744816</v>
      </c>
      <c r="J54">
        <f t="shared" si="7"/>
        <v>-13.199999999999882</v>
      </c>
    </row>
    <row r="55" spans="1:10" ht="12.75">
      <c r="A55">
        <v>-2.09999999999998</v>
      </c>
      <c r="B55">
        <f t="shared" si="1"/>
        <v>0.3027378504141863</v>
      </c>
      <c r="C55">
        <f t="shared" si="2"/>
        <v>-6.291786448757401</v>
      </c>
      <c r="E55">
        <f t="shared" si="3"/>
        <v>2.0972621495858004</v>
      </c>
      <c r="F55">
        <f t="shared" si="4"/>
        <v>-0.9082135512425591</v>
      </c>
      <c r="H55">
        <f t="shared" si="5"/>
        <v>-15.119999999999774</v>
      </c>
      <c r="I55">
        <f t="shared" si="6"/>
        <v>11.305503084781062</v>
      </c>
      <c r="J55">
        <f t="shared" si="7"/>
        <v>-12.59999999999988</v>
      </c>
    </row>
    <row r="56" spans="1:10" ht="12.75">
      <c r="A56">
        <v>-1.99999999999998</v>
      </c>
      <c r="B56">
        <f t="shared" si="1"/>
        <v>0.3333333333333399</v>
      </c>
      <c r="C56">
        <f t="shared" si="2"/>
        <v>-5.9999999999999405</v>
      </c>
      <c r="E56">
        <f t="shared" si="3"/>
        <v>1.9999999999999802</v>
      </c>
      <c r="F56">
        <f t="shared" si="4"/>
        <v>-1.0000000000000195</v>
      </c>
      <c r="H56">
        <f t="shared" si="5"/>
        <v>-13.99999999999978</v>
      </c>
      <c r="I56">
        <f t="shared" si="6"/>
        <v>9.99999999999974</v>
      </c>
      <c r="J56">
        <f t="shared" si="7"/>
        <v>-11.99999999999988</v>
      </c>
    </row>
    <row r="57" spans="1:10" ht="12.75">
      <c r="A57">
        <v>-1.89999999999998</v>
      </c>
      <c r="B57">
        <f t="shared" si="1"/>
        <v>0.369991955914606</v>
      </c>
      <c r="C57">
        <f t="shared" si="2"/>
        <v>-5.690024132256141</v>
      </c>
      <c r="E57">
        <f t="shared" si="3"/>
        <v>1.8966747107520476</v>
      </c>
      <c r="F57">
        <f t="shared" si="4"/>
        <v>-1.1099758677438167</v>
      </c>
      <c r="H57">
        <f t="shared" si="5"/>
        <v>-12.919999999999789</v>
      </c>
      <c r="I57">
        <f t="shared" si="6"/>
        <v>8.702091702573325</v>
      </c>
      <c r="J57">
        <f t="shared" si="7"/>
        <v>-11.39999999999988</v>
      </c>
    </row>
    <row r="58" spans="1:10" ht="12.75">
      <c r="A58">
        <v>-1.79999999999998</v>
      </c>
      <c r="B58">
        <f t="shared" si="1"/>
        <v>0.414974993697861</v>
      </c>
      <c r="C58">
        <f t="shared" si="2"/>
        <v>-5.355075018906377</v>
      </c>
      <c r="E58">
        <f t="shared" si="3"/>
        <v>1.785025006302126</v>
      </c>
      <c r="F58">
        <f t="shared" si="4"/>
        <v>-1.244924981093582</v>
      </c>
      <c r="H58">
        <f t="shared" si="5"/>
        <v>-11.879999999999797</v>
      </c>
      <c r="I58">
        <f t="shared" si="6"/>
        <v>7.398270068062947</v>
      </c>
      <c r="J58">
        <f t="shared" si="7"/>
        <v>-10.79999999999988</v>
      </c>
    </row>
    <row r="59" spans="1:10" ht="12.75">
      <c r="A59">
        <v>-1.69999999999998</v>
      </c>
      <c r="B59">
        <f t="shared" si="1"/>
        <v>0.4721382381726491</v>
      </c>
      <c r="C59">
        <f t="shared" si="2"/>
        <v>-4.983585285482013</v>
      </c>
      <c r="E59">
        <f t="shared" si="3"/>
        <v>1.6611950951606709</v>
      </c>
      <c r="F59">
        <f t="shared" si="4"/>
        <v>-1.416414714517947</v>
      </c>
      <c r="H59">
        <f t="shared" si="5"/>
        <v>-10.879999999999804</v>
      </c>
      <c r="I59">
        <f t="shared" si="6"/>
        <v>6.064189970638839</v>
      </c>
      <c r="J59">
        <f t="shared" si="7"/>
        <v>-10.19999999999988</v>
      </c>
    </row>
    <row r="60" spans="1:10" ht="12.75">
      <c r="A60">
        <v>-1.59999999999998</v>
      </c>
      <c r="B60">
        <f t="shared" si="1"/>
        <v>0.5491386984555532</v>
      </c>
      <c r="C60">
        <f t="shared" si="2"/>
        <v>-4.5525839046333</v>
      </c>
      <c r="E60">
        <f t="shared" si="3"/>
        <v>1.5175279682111003</v>
      </c>
      <c r="F60">
        <f t="shared" si="4"/>
        <v>-1.6474160953666592</v>
      </c>
      <c r="H60">
        <f t="shared" si="5"/>
        <v>-9.919999999999813</v>
      </c>
      <c r="I60">
        <f t="shared" si="6"/>
        <v>4.648268494826568</v>
      </c>
      <c r="J60">
        <f t="shared" si="7"/>
        <v>-9.59999999999988</v>
      </c>
    </row>
    <row r="61" spans="1:10" ht="12.75">
      <c r="A61">
        <v>-1.49999999999998</v>
      </c>
      <c r="B61">
        <f t="shared" si="1"/>
        <v>0.6666666666666982</v>
      </c>
      <c r="C61">
        <f t="shared" si="2"/>
        <v>-3.9999999999998654</v>
      </c>
      <c r="E61">
        <f t="shared" si="3"/>
        <v>1.3333333333332884</v>
      </c>
      <c r="F61">
        <f t="shared" si="4"/>
        <v>-2.000000000000095</v>
      </c>
      <c r="H61">
        <f t="shared" si="5"/>
        <v>-8.999999999999819</v>
      </c>
      <c r="I61">
        <f t="shared" si="6"/>
        <v>2.9999999999996163</v>
      </c>
      <c r="J61">
        <f t="shared" si="7"/>
        <v>-8.99999999999988</v>
      </c>
    </row>
    <row r="62" spans="1:10" ht="12.75">
      <c r="A62">
        <v>-1.39999999999998</v>
      </c>
      <c r="B62" t="e">
        <f t="shared" si="1"/>
        <v>#NUM!</v>
      </c>
      <c r="C62" t="e">
        <f t="shared" si="2"/>
        <v>#NUM!</v>
      </c>
      <c r="E62" t="e">
        <f t="shared" si="3"/>
        <v>#NUM!</v>
      </c>
      <c r="F62" t="e">
        <f t="shared" si="4"/>
        <v>#NUM!</v>
      </c>
      <c r="H62">
        <f t="shared" si="5"/>
        <v>-8.119999999999827</v>
      </c>
      <c r="I62" t="e">
        <f t="shared" si="6"/>
        <v>#NUM!</v>
      </c>
      <c r="J62">
        <f t="shared" si="7"/>
        <v>-8.39999999999988</v>
      </c>
    </row>
    <row r="63" spans="1:10" ht="12.75">
      <c r="A63">
        <v>-1.29999999999998</v>
      </c>
      <c r="B63" t="e">
        <f t="shared" si="1"/>
        <v>#NUM!</v>
      </c>
      <c r="C63" t="e">
        <f t="shared" si="2"/>
        <v>#NUM!</v>
      </c>
      <c r="E63" t="e">
        <f t="shared" si="3"/>
        <v>#NUM!</v>
      </c>
      <c r="F63" t="e">
        <f t="shared" si="4"/>
        <v>#NUM!</v>
      </c>
      <c r="H63">
        <f t="shared" si="5"/>
        <v>-7.279999999999836</v>
      </c>
      <c r="I63" t="e">
        <f t="shared" si="6"/>
        <v>#NUM!</v>
      </c>
      <c r="J63">
        <f t="shared" si="7"/>
        <v>-7.79999999999988</v>
      </c>
    </row>
    <row r="64" spans="1:10" ht="12.75">
      <c r="A64">
        <v>-1.19999999999997</v>
      </c>
      <c r="B64" t="e">
        <f t="shared" si="1"/>
        <v>#NUM!</v>
      </c>
      <c r="C64" t="e">
        <f t="shared" si="2"/>
        <v>#NUM!</v>
      </c>
      <c r="E64" t="e">
        <f t="shared" si="3"/>
        <v>#NUM!</v>
      </c>
      <c r="F64" t="e">
        <f t="shared" si="4"/>
        <v>#NUM!</v>
      </c>
      <c r="H64">
        <f t="shared" si="5"/>
        <v>-6.479999999999766</v>
      </c>
      <c r="I64" t="e">
        <f t="shared" si="6"/>
        <v>#NUM!</v>
      </c>
      <c r="J64">
        <f t="shared" si="7"/>
        <v>-7.19999999999982</v>
      </c>
    </row>
    <row r="65" spans="1:10" ht="12.75">
      <c r="A65">
        <v>-1.09999999999997</v>
      </c>
      <c r="B65" t="e">
        <f t="shared" si="1"/>
        <v>#NUM!</v>
      </c>
      <c r="C65" t="e">
        <f t="shared" si="2"/>
        <v>#NUM!</v>
      </c>
      <c r="E65" t="e">
        <f t="shared" si="3"/>
        <v>#NUM!</v>
      </c>
      <c r="F65" t="e">
        <f t="shared" si="4"/>
        <v>#NUM!</v>
      </c>
      <c r="H65">
        <f t="shared" si="5"/>
        <v>-5.719999999999777</v>
      </c>
      <c r="I65" t="e">
        <f t="shared" si="6"/>
        <v>#NUM!</v>
      </c>
      <c r="J65">
        <f t="shared" si="7"/>
        <v>-6.599999999999819</v>
      </c>
    </row>
    <row r="66" spans="1:10" ht="12.75">
      <c r="A66">
        <v>-0.999999999999971</v>
      </c>
      <c r="B66" t="e">
        <f t="shared" si="1"/>
        <v>#NUM!</v>
      </c>
      <c r="C66" t="e">
        <f t="shared" si="2"/>
        <v>#NUM!</v>
      </c>
      <c r="E66" t="e">
        <f t="shared" si="3"/>
        <v>#NUM!</v>
      </c>
      <c r="F66" t="e">
        <f t="shared" si="4"/>
        <v>#NUM!</v>
      </c>
      <c r="H66">
        <f t="shared" si="5"/>
        <v>-4.9999999999997975</v>
      </c>
      <c r="I66" t="e">
        <f t="shared" si="6"/>
        <v>#NUM!</v>
      </c>
      <c r="J66">
        <f t="shared" si="7"/>
        <v>-5.999999999999826</v>
      </c>
    </row>
    <row r="67" spans="1:10" ht="12.75">
      <c r="A67">
        <v>-0.89999999999997</v>
      </c>
      <c r="B67" t="e">
        <f t="shared" si="1"/>
        <v>#NUM!</v>
      </c>
      <c r="C67" t="e">
        <f t="shared" si="2"/>
        <v>#NUM!</v>
      </c>
      <c r="E67" t="e">
        <f t="shared" si="3"/>
        <v>#NUM!</v>
      </c>
      <c r="F67" t="e">
        <f t="shared" si="4"/>
        <v>#NUM!</v>
      </c>
      <c r="H67">
        <f t="shared" si="5"/>
        <v>-4.319999999999802</v>
      </c>
      <c r="I67" t="e">
        <f t="shared" si="6"/>
        <v>#NUM!</v>
      </c>
      <c r="J67">
        <f t="shared" si="7"/>
        <v>-5.39999999999982</v>
      </c>
    </row>
    <row r="68" spans="1:10" ht="12.75">
      <c r="A68">
        <v>-0.799999999999971</v>
      </c>
      <c r="B68" t="e">
        <f t="shared" si="1"/>
        <v>#NUM!</v>
      </c>
      <c r="C68" t="e">
        <f t="shared" si="2"/>
        <v>#NUM!</v>
      </c>
      <c r="E68" t="e">
        <f t="shared" si="3"/>
        <v>#NUM!</v>
      </c>
      <c r="F68" t="e">
        <f t="shared" si="4"/>
        <v>#NUM!</v>
      </c>
      <c r="H68">
        <f t="shared" si="5"/>
        <v>-3.67999999999982</v>
      </c>
      <c r="I68" t="e">
        <f t="shared" si="6"/>
        <v>#NUM!</v>
      </c>
      <c r="J68">
        <f t="shared" si="7"/>
        <v>-4.799999999999826</v>
      </c>
    </row>
    <row r="69" spans="1:10" ht="12.75">
      <c r="A69">
        <v>-0.69999999999997</v>
      </c>
      <c r="B69" t="e">
        <f t="shared" si="1"/>
        <v>#NUM!</v>
      </c>
      <c r="C69" t="e">
        <f t="shared" si="2"/>
        <v>#NUM!</v>
      </c>
      <c r="E69" t="e">
        <f t="shared" si="3"/>
        <v>#NUM!</v>
      </c>
      <c r="F69" t="e">
        <f t="shared" si="4"/>
        <v>#NUM!</v>
      </c>
      <c r="H69">
        <f t="shared" si="5"/>
        <v>-3.079999999999826</v>
      </c>
      <c r="I69" t="e">
        <f t="shared" si="6"/>
        <v>#NUM!</v>
      </c>
      <c r="J69">
        <f t="shared" si="7"/>
        <v>-4.19999999999982</v>
      </c>
    </row>
    <row r="70" spans="1:10" ht="12.75">
      <c r="A70">
        <v>-0.59999999999997</v>
      </c>
      <c r="B70" t="e">
        <f t="shared" si="1"/>
        <v>#NUM!</v>
      </c>
      <c r="C70" t="e">
        <f t="shared" si="2"/>
        <v>#NUM!</v>
      </c>
      <c r="E70" t="e">
        <f t="shared" si="3"/>
        <v>#NUM!</v>
      </c>
      <c r="F70" t="e">
        <f t="shared" si="4"/>
        <v>#NUM!</v>
      </c>
      <c r="H70">
        <f t="shared" si="5"/>
        <v>-2.519999999999838</v>
      </c>
      <c r="I70" t="e">
        <f t="shared" si="6"/>
        <v>#NUM!</v>
      </c>
      <c r="J70">
        <f t="shared" si="7"/>
        <v>-3.5999999999998202</v>
      </c>
    </row>
    <row r="71" spans="1:10" ht="12.75">
      <c r="A71">
        <v>-0.499999999999971</v>
      </c>
      <c r="B71" t="e">
        <f t="shared" si="1"/>
        <v>#NUM!</v>
      </c>
      <c r="C71" t="e">
        <f t="shared" si="2"/>
        <v>#NUM!</v>
      </c>
      <c r="E71" t="e">
        <f t="shared" si="3"/>
        <v>#NUM!</v>
      </c>
      <c r="F71" t="e">
        <f t="shared" si="4"/>
        <v>#NUM!</v>
      </c>
      <c r="H71">
        <f t="shared" si="5"/>
        <v>-1.999999999999855</v>
      </c>
      <c r="I71" t="e">
        <f t="shared" si="6"/>
        <v>#NUM!</v>
      </c>
      <c r="J71">
        <f t="shared" si="7"/>
        <v>-2.999999999999826</v>
      </c>
    </row>
    <row r="72" spans="1:10" ht="12.75">
      <c r="A72">
        <v>-0.39999999999997</v>
      </c>
      <c r="B72" t="e">
        <f t="shared" si="1"/>
        <v>#NUM!</v>
      </c>
      <c r="C72" t="e">
        <f t="shared" si="2"/>
        <v>#NUM!</v>
      </c>
      <c r="E72" t="e">
        <f t="shared" si="3"/>
        <v>#NUM!</v>
      </c>
      <c r="F72" t="e">
        <f t="shared" si="4"/>
        <v>#NUM!</v>
      </c>
      <c r="H72">
        <f t="shared" si="5"/>
        <v>-1.519999999999862</v>
      </c>
      <c r="I72" t="e">
        <f t="shared" si="6"/>
        <v>#NUM!</v>
      </c>
      <c r="J72">
        <f t="shared" si="7"/>
        <v>-2.39999999999982</v>
      </c>
    </row>
    <row r="73" spans="1:10" ht="12.75">
      <c r="A73">
        <v>-0.299999999999971</v>
      </c>
      <c r="B73" t="e">
        <f t="shared" si="1"/>
        <v>#NUM!</v>
      </c>
      <c r="C73" t="e">
        <f t="shared" si="2"/>
        <v>#NUM!</v>
      </c>
      <c r="E73" t="e">
        <f t="shared" si="3"/>
        <v>#NUM!</v>
      </c>
      <c r="F73" t="e">
        <f t="shared" si="4"/>
        <v>#NUM!</v>
      </c>
      <c r="H73">
        <f t="shared" si="5"/>
        <v>-1.0799999999998784</v>
      </c>
      <c r="I73" t="e">
        <f t="shared" si="6"/>
        <v>#NUM!</v>
      </c>
      <c r="J73">
        <f t="shared" si="7"/>
        <v>-1.7999999999998262</v>
      </c>
    </row>
    <row r="74" spans="1:10" ht="12.75">
      <c r="A74">
        <v>-0.19999999999997</v>
      </c>
      <c r="B74" t="e">
        <f t="shared" si="1"/>
        <v>#NUM!</v>
      </c>
      <c r="C74" t="e">
        <f t="shared" si="2"/>
        <v>#NUM!</v>
      </c>
      <c r="E74" t="e">
        <f t="shared" si="3"/>
        <v>#NUM!</v>
      </c>
      <c r="F74" t="e">
        <f t="shared" si="4"/>
        <v>#NUM!</v>
      </c>
      <c r="H74">
        <f t="shared" si="5"/>
        <v>-0.679999999999886</v>
      </c>
      <c r="I74" t="e">
        <f t="shared" si="6"/>
        <v>#NUM!</v>
      </c>
      <c r="J74">
        <f t="shared" si="7"/>
        <v>-1.19999999999982</v>
      </c>
    </row>
    <row r="75" spans="1:10" ht="12.75">
      <c r="A75">
        <v>-0.0999999999999703</v>
      </c>
      <c r="B75" t="e">
        <f t="shared" si="1"/>
        <v>#NUM!</v>
      </c>
      <c r="C75" t="e">
        <f t="shared" si="2"/>
        <v>#NUM!</v>
      </c>
      <c r="E75" t="e">
        <f t="shared" si="3"/>
        <v>#NUM!</v>
      </c>
      <c r="F75" t="e">
        <f t="shared" si="4"/>
        <v>#NUM!</v>
      </c>
      <c r="H75">
        <f t="shared" si="5"/>
        <v>-0.31999999999989903</v>
      </c>
      <c r="I75" t="e">
        <f t="shared" si="6"/>
        <v>#NUM!</v>
      </c>
      <c r="J75">
        <f t="shared" si="7"/>
        <v>-0.5999999999998218</v>
      </c>
    </row>
    <row r="76" spans="1:10" ht="12.75">
      <c r="A76">
        <v>2.93098878501041E-14</v>
      </c>
      <c r="B76">
        <f t="shared" si="1"/>
        <v>6744695.105908781</v>
      </c>
      <c r="C76">
        <f t="shared" si="2"/>
        <v>20234082.317726344</v>
      </c>
      <c r="E76">
        <f t="shared" si="3"/>
        <v>-6744694.105908781</v>
      </c>
      <c r="F76">
        <f t="shared" si="4"/>
        <v>-20234085.317726344</v>
      </c>
      <c r="H76">
        <f t="shared" si="5"/>
        <v>8.792966355031058E-14</v>
      </c>
      <c r="I76">
        <f t="shared" si="6"/>
        <v>1.1861174548943306E-06</v>
      </c>
      <c r="J76">
        <f t="shared" si="7"/>
        <v>1.758593271006246E-13</v>
      </c>
    </row>
    <row r="77" spans="1:10" ht="12.75">
      <c r="A77">
        <v>0.10000000000003</v>
      </c>
      <c r="B77">
        <f t="shared" si="1"/>
        <v>4.147850051273719</v>
      </c>
      <c r="C77">
        <f t="shared" si="2"/>
        <v>9.643550153821216</v>
      </c>
      <c r="E77">
        <f t="shared" si="3"/>
        <v>-3.214516717940405</v>
      </c>
      <c r="F77">
        <f t="shared" si="4"/>
        <v>-12.443550153821155</v>
      </c>
      <c r="H77">
        <f t="shared" si="5"/>
        <v>0.28000000000007796</v>
      </c>
      <c r="I77">
        <f t="shared" si="6"/>
        <v>2.2087100307648995</v>
      </c>
      <c r="J77">
        <f t="shared" si="7"/>
        <v>0.60000000000018</v>
      </c>
    </row>
    <row r="78" spans="1:10" ht="12.75">
      <c r="A78">
        <v>0.200000000000029</v>
      </c>
      <c r="B78">
        <f t="shared" si="1"/>
        <v>3.0514327287809966</v>
      </c>
      <c r="C78">
        <f t="shared" si="2"/>
        <v>6.554298186343047</v>
      </c>
      <c r="E78">
        <f t="shared" si="3"/>
        <v>-2.184766062114349</v>
      </c>
      <c r="F78">
        <f t="shared" si="4"/>
        <v>-9.154298186342988</v>
      </c>
      <c r="H78">
        <f t="shared" si="5"/>
        <v>0.5200000000000637</v>
      </c>
      <c r="I78">
        <f t="shared" si="6"/>
        <v>3.1417192745376625</v>
      </c>
      <c r="J78">
        <f t="shared" si="7"/>
        <v>1.2000000000001738</v>
      </c>
    </row>
    <row r="79" spans="1:10" ht="12.75">
      <c r="A79">
        <v>0.30000000000003</v>
      </c>
      <c r="B79">
        <f t="shared" si="1"/>
        <v>2.545796925257362</v>
      </c>
      <c r="C79">
        <f t="shared" si="2"/>
        <v>5.2373907757721465</v>
      </c>
      <c r="E79">
        <f t="shared" si="3"/>
        <v>-1.745796925257382</v>
      </c>
      <c r="F79">
        <f t="shared" si="4"/>
        <v>-7.637390775772086</v>
      </c>
      <c r="H79">
        <f t="shared" si="5"/>
        <v>0.720000000000054</v>
      </c>
      <c r="I79">
        <f t="shared" si="6"/>
        <v>3.862434465463656</v>
      </c>
      <c r="J79">
        <f t="shared" si="7"/>
        <v>1.8000000000001801</v>
      </c>
    </row>
    <row r="80" spans="1:10" ht="12.75">
      <c r="A80">
        <v>0.40000000000003</v>
      </c>
      <c r="B80">
        <f t="shared" si="1"/>
        <v>2.22886369646171</v>
      </c>
      <c r="C80">
        <f t="shared" si="2"/>
        <v>4.486591089385191</v>
      </c>
      <c r="E80">
        <f t="shared" si="3"/>
        <v>-1.4955303631283972</v>
      </c>
      <c r="F80">
        <f t="shared" si="4"/>
        <v>-6.686591089385131</v>
      </c>
      <c r="H80">
        <f t="shared" si="5"/>
        <v>0.8800000000000419</v>
      </c>
      <c r="I80">
        <f t="shared" si="6"/>
        <v>4.469272871508464</v>
      </c>
      <c r="J80">
        <f t="shared" si="7"/>
        <v>2.4000000000001798</v>
      </c>
    </row>
    <row r="81" spans="1:10" ht="12.75">
      <c r="A81">
        <v>0.500000000000029</v>
      </c>
      <c r="B81">
        <f t="shared" si="1"/>
        <v>1.999999999999942</v>
      </c>
      <c r="C81">
        <f t="shared" si="2"/>
        <v>3.9999999999998836</v>
      </c>
      <c r="E81">
        <f t="shared" si="3"/>
        <v>-1.3333333333332944</v>
      </c>
      <c r="F81">
        <f t="shared" si="4"/>
        <v>-5.999999999999825</v>
      </c>
      <c r="H81">
        <f t="shared" si="5"/>
        <v>1.000000000000029</v>
      </c>
      <c r="I81">
        <f t="shared" si="6"/>
        <v>5.000000000000145</v>
      </c>
      <c r="J81">
        <f t="shared" si="7"/>
        <v>3.000000000000174</v>
      </c>
    </row>
    <row r="82" spans="1:10" ht="12.75">
      <c r="A82">
        <v>0.60000000000003</v>
      </c>
      <c r="B82">
        <f aca="true" t="shared" si="8" ref="B82:B135">(H82+I82)/J82</f>
        <v>1.8205992970608904</v>
      </c>
      <c r="C82">
        <f aca="true" t="shared" si="9" ref="C82:C135">3*B82+2*A82-3</f>
        <v>3.661797891182731</v>
      </c>
      <c r="E82">
        <f aca="true" t="shared" si="10" ref="E82:E135">(H82-I82)/J82</f>
        <v>-1.2205992970609105</v>
      </c>
      <c r="F82">
        <f aca="true" t="shared" si="11" ref="F82:F135">3*E82+2*A82-3</f>
        <v>-5.4617978911826714</v>
      </c>
      <c r="H82">
        <f aca="true" t="shared" si="12" ref="H82:H135">(-2*(A82^2)+3*A82)</f>
        <v>1.080000000000018</v>
      </c>
      <c r="I82">
        <f aca="true" t="shared" si="13" ref="I82:I135">SQRT((2*(A82^2)-3*A82)^2+48*A82)</f>
        <v>5.474157469419516</v>
      </c>
      <c r="J82">
        <f aca="true" t="shared" si="14" ref="J82:J135">6*A82</f>
        <v>3.60000000000018</v>
      </c>
    </row>
    <row r="83" spans="1:10" ht="12.75">
      <c r="A83">
        <v>0.700000000000039</v>
      </c>
      <c r="B83">
        <f t="shared" si="8"/>
        <v>1.6723241697138584</v>
      </c>
      <c r="C83">
        <f t="shared" si="9"/>
        <v>3.4169725091416527</v>
      </c>
      <c r="E83">
        <f t="shared" si="10"/>
        <v>-1.1389908363805514</v>
      </c>
      <c r="F83">
        <f t="shared" si="11"/>
        <v>-5.016972509141576</v>
      </c>
      <c r="H83">
        <f t="shared" si="12"/>
        <v>1.1200000000000077</v>
      </c>
      <c r="I83">
        <f t="shared" si="13"/>
        <v>5.90376151279859</v>
      </c>
      <c r="J83">
        <f t="shared" si="14"/>
        <v>4.200000000000234</v>
      </c>
    </row>
    <row r="84" spans="1:10" ht="12.75">
      <c r="A84">
        <v>0.80000000000004</v>
      </c>
      <c r="B84">
        <f t="shared" si="8"/>
        <v>1.5452445769435807</v>
      </c>
      <c r="C84">
        <f t="shared" si="9"/>
        <v>3.2357337308308214</v>
      </c>
      <c r="E84">
        <f t="shared" si="10"/>
        <v>-1.0785779102769408</v>
      </c>
      <c r="F84">
        <f t="shared" si="11"/>
        <v>-4.635733730830742</v>
      </c>
      <c r="H84">
        <f t="shared" si="12"/>
        <v>1.1199999999999921</v>
      </c>
      <c r="I84">
        <f t="shared" si="13"/>
        <v>6.297173969329568</v>
      </c>
      <c r="J84">
        <f t="shared" si="14"/>
        <v>4.8000000000002405</v>
      </c>
    </row>
    <row r="85" spans="1:10" ht="12.75">
      <c r="A85">
        <v>0.900000000000039</v>
      </c>
      <c r="B85">
        <f t="shared" si="8"/>
        <v>1.4334834743446627</v>
      </c>
      <c r="C85">
        <f t="shared" si="9"/>
        <v>3.100450423034066</v>
      </c>
      <c r="E85">
        <f t="shared" si="10"/>
        <v>-1.0334834743446886</v>
      </c>
      <c r="F85">
        <f t="shared" si="11"/>
        <v>-4.300450423033988</v>
      </c>
      <c r="H85">
        <f t="shared" si="12"/>
        <v>1.0799999999999765</v>
      </c>
      <c r="I85">
        <f t="shared" si="13"/>
        <v>6.660810761461537</v>
      </c>
      <c r="J85">
        <f t="shared" si="14"/>
        <v>5.400000000000234</v>
      </c>
    </row>
    <row r="86" spans="1:10" ht="12.75">
      <c r="A86">
        <v>1.00000000000004</v>
      </c>
      <c r="B86">
        <f t="shared" si="8"/>
        <v>1.3333333333332955</v>
      </c>
      <c r="C86">
        <f t="shared" si="9"/>
        <v>2.9999999999999662</v>
      </c>
      <c r="E86">
        <f t="shared" si="10"/>
        <v>-0.9999999999999886</v>
      </c>
      <c r="F86">
        <f t="shared" si="11"/>
        <v>-3.999999999999886</v>
      </c>
      <c r="H86">
        <f t="shared" si="12"/>
        <v>0.99999999999996</v>
      </c>
      <c r="I86">
        <f t="shared" si="13"/>
        <v>7.0000000000001315</v>
      </c>
      <c r="J86">
        <f t="shared" si="14"/>
        <v>6.00000000000024</v>
      </c>
    </row>
    <row r="87" spans="1:10" ht="12.75">
      <c r="A87">
        <v>1.10000000000004</v>
      </c>
      <c r="B87">
        <f t="shared" si="8"/>
        <v>1.2423414441688279</v>
      </c>
      <c r="C87">
        <f t="shared" si="9"/>
        <v>2.927024332506564</v>
      </c>
      <c r="E87">
        <f t="shared" si="10"/>
        <v>-0.9756747775021879</v>
      </c>
      <c r="F87">
        <f t="shared" si="11"/>
        <v>-3.727024332506484</v>
      </c>
      <c r="H87">
        <f t="shared" si="12"/>
        <v>0.8799999999999439</v>
      </c>
      <c r="I87">
        <f t="shared" si="13"/>
        <v>7.319453531514618</v>
      </c>
      <c r="J87">
        <f t="shared" si="14"/>
        <v>6.60000000000024</v>
      </c>
    </row>
    <row r="88" spans="1:10" ht="12.75">
      <c r="A88">
        <v>1.20000000000004</v>
      </c>
      <c r="B88">
        <f t="shared" si="8"/>
        <v>1.1588253449512074</v>
      </c>
      <c r="C88">
        <f t="shared" si="9"/>
        <v>2.8764760348537024</v>
      </c>
      <c r="E88">
        <f t="shared" si="10"/>
        <v>-0.9588253449512341</v>
      </c>
      <c r="F88">
        <f t="shared" si="11"/>
        <v>-3.4764760348536226</v>
      </c>
      <c r="H88">
        <f t="shared" si="12"/>
        <v>0.7199999999999278</v>
      </c>
      <c r="I88">
        <f t="shared" si="13"/>
        <v>7.623542483649042</v>
      </c>
      <c r="J88">
        <f t="shared" si="14"/>
        <v>7.200000000000239</v>
      </c>
    </row>
    <row r="89" spans="1:10" ht="12.75">
      <c r="A89">
        <v>1.30000000000004</v>
      </c>
      <c r="B89">
        <f t="shared" si="8"/>
        <v>1.081597930391166</v>
      </c>
      <c r="C89">
        <f t="shared" si="9"/>
        <v>2.8447937911735774</v>
      </c>
      <c r="E89">
        <f t="shared" si="10"/>
        <v>-0.9482645970578596</v>
      </c>
      <c r="F89">
        <f t="shared" si="11"/>
        <v>-3.2447937911734988</v>
      </c>
      <c r="H89">
        <f t="shared" si="12"/>
        <v>0.5199999999999121</v>
      </c>
      <c r="I89">
        <f t="shared" si="13"/>
        <v>7.916463857051444</v>
      </c>
      <c r="J89">
        <f t="shared" si="14"/>
        <v>7.8000000000002405</v>
      </c>
    </row>
    <row r="90" spans="1:10" ht="12.75">
      <c r="A90">
        <v>1.40000000000004</v>
      </c>
      <c r="B90">
        <f t="shared" si="8"/>
        <v>1.0098025153826231</v>
      </c>
      <c r="C90">
        <f t="shared" si="9"/>
        <v>2.8294075461479498</v>
      </c>
      <c r="E90">
        <f t="shared" si="10"/>
        <v>-0.9431358487159833</v>
      </c>
      <c r="F90">
        <f t="shared" si="11"/>
        <v>-3.0294075461478696</v>
      </c>
      <c r="H90">
        <f t="shared" si="12"/>
        <v>0.27999999999989544</v>
      </c>
      <c r="I90">
        <f t="shared" si="13"/>
        <v>8.202341129214382</v>
      </c>
      <c r="J90">
        <f t="shared" si="14"/>
        <v>8.40000000000024</v>
      </c>
    </row>
    <row r="91" spans="1:10" ht="12.75">
      <c r="A91">
        <v>1.50000000000004</v>
      </c>
      <c r="B91">
        <f t="shared" si="8"/>
        <v>0.9428090415820376</v>
      </c>
      <c r="C91">
        <f t="shared" si="9"/>
        <v>2.8284271247461925</v>
      </c>
      <c r="E91">
        <f t="shared" si="10"/>
        <v>-0.942809041582064</v>
      </c>
      <c r="F91">
        <f t="shared" si="11"/>
        <v>-2.828427124746112</v>
      </c>
      <c r="H91">
        <f t="shared" si="12"/>
        <v>-1.199040866595169E-13</v>
      </c>
      <c r="I91">
        <f t="shared" si="13"/>
        <v>8.485281374238683</v>
      </c>
      <c r="J91">
        <f t="shared" si="14"/>
        <v>9.00000000000024</v>
      </c>
    </row>
    <row r="92" spans="1:10" ht="12.75">
      <c r="A92">
        <v>1.60000000000004</v>
      </c>
      <c r="B92">
        <f t="shared" si="8"/>
        <v>0.8801459737362906</v>
      </c>
      <c r="C92">
        <f t="shared" si="9"/>
        <v>2.8404379212089523</v>
      </c>
      <c r="E92">
        <f t="shared" si="10"/>
        <v>-0.9468126404029841</v>
      </c>
      <c r="F92">
        <f t="shared" si="11"/>
        <v>-2.640437921208872</v>
      </c>
      <c r="H92">
        <f t="shared" si="12"/>
        <v>-0.32000000000013706</v>
      </c>
      <c r="I92">
        <f t="shared" si="13"/>
        <v>8.769401347868737</v>
      </c>
      <c r="J92">
        <f t="shared" si="14"/>
        <v>9.60000000000024</v>
      </c>
    </row>
    <row r="93" spans="1:10" ht="12.75">
      <c r="A93">
        <v>1.70000000000004</v>
      </c>
      <c r="B93">
        <f t="shared" si="8"/>
        <v>0.821453916325643</v>
      </c>
      <c r="C93">
        <f t="shared" si="9"/>
        <v>2.864361748977009</v>
      </c>
      <c r="E93">
        <f t="shared" si="10"/>
        <v>-0.9547872496590031</v>
      </c>
      <c r="F93">
        <f t="shared" si="11"/>
        <v>-2.464361748976929</v>
      </c>
      <c r="H93">
        <f t="shared" si="12"/>
        <v>-0.6800000000001516</v>
      </c>
      <c r="I93">
        <f t="shared" si="13"/>
        <v>9.058829946521907</v>
      </c>
      <c r="J93">
        <f t="shared" si="14"/>
        <v>10.200000000000239</v>
      </c>
    </row>
    <row r="94" spans="1:10" ht="12.75">
      <c r="A94">
        <v>1.80000000000004</v>
      </c>
      <c r="B94">
        <f t="shared" si="8"/>
        <v>0.7664529651058409</v>
      </c>
      <c r="C94">
        <f t="shared" si="9"/>
        <v>2.8993588953176026</v>
      </c>
      <c r="E94">
        <f t="shared" si="10"/>
        <v>-0.9664529651058678</v>
      </c>
      <c r="F94">
        <f t="shared" si="11"/>
        <v>-2.2993588953175235</v>
      </c>
      <c r="H94">
        <f t="shared" si="12"/>
        <v>-1.080000000000168</v>
      </c>
      <c r="I94">
        <f t="shared" si="13"/>
        <v>9.357692023143436</v>
      </c>
      <c r="J94">
        <f t="shared" si="14"/>
        <v>10.80000000000024</v>
      </c>
    </row>
    <row r="95" spans="1:10" ht="12.75">
      <c r="A95">
        <v>1.90000000000004</v>
      </c>
      <c r="B95">
        <f t="shared" si="8"/>
        <v>0.7149190841360518</v>
      </c>
      <c r="C95">
        <f t="shared" si="9"/>
        <v>2.9447572524082357</v>
      </c>
      <c r="E95">
        <f t="shared" si="10"/>
        <v>-0.9815857508027452</v>
      </c>
      <c r="F95">
        <f t="shared" si="11"/>
        <v>-2.1447572524081555</v>
      </c>
      <c r="H95">
        <f t="shared" si="12"/>
        <v>-1.5200000000001843</v>
      </c>
      <c r="I95">
        <f t="shared" si="13"/>
        <v>9.670077559151347</v>
      </c>
      <c r="J95">
        <f t="shared" si="14"/>
        <v>11.40000000000024</v>
      </c>
    </row>
    <row r="96" spans="1:10" ht="12.75">
      <c r="A96">
        <v>2.00000000000004</v>
      </c>
      <c r="B96">
        <f t="shared" si="8"/>
        <v>0.666666666666648</v>
      </c>
      <c r="C96">
        <f t="shared" si="9"/>
        <v>3.000000000000024</v>
      </c>
      <c r="E96">
        <f t="shared" si="10"/>
        <v>-1.0000000000000078</v>
      </c>
      <c r="F96">
        <f t="shared" si="11"/>
        <v>-1.9999999999999432</v>
      </c>
      <c r="H96">
        <f t="shared" si="12"/>
        <v>-2.0000000000002</v>
      </c>
      <c r="I96">
        <f t="shared" si="13"/>
        <v>10.000000000000135</v>
      </c>
      <c r="J96">
        <f t="shared" si="14"/>
        <v>12.00000000000024</v>
      </c>
    </row>
    <row r="97" spans="1:10" ht="12.75">
      <c r="A97">
        <v>2.10000000000004</v>
      </c>
      <c r="B97">
        <f t="shared" si="8"/>
        <v>0.621535534788731</v>
      </c>
      <c r="C97">
        <f t="shared" si="9"/>
        <v>3.064606604366273</v>
      </c>
      <c r="E97">
        <f t="shared" si="10"/>
        <v>-1.0215355347887578</v>
      </c>
      <c r="F97">
        <f t="shared" si="11"/>
        <v>-1.8646066043661933</v>
      </c>
      <c r="H97">
        <f t="shared" si="12"/>
        <v>-2.5200000000002163</v>
      </c>
      <c r="I97">
        <f t="shared" si="13"/>
        <v>10.351347738338376</v>
      </c>
      <c r="J97">
        <f t="shared" si="14"/>
        <v>12.60000000000024</v>
      </c>
    </row>
    <row r="98" spans="1:10" ht="12.75">
      <c r="A98">
        <v>2.20000000000004</v>
      </c>
      <c r="B98">
        <f t="shared" si="8"/>
        <v>0.5793812847861047</v>
      </c>
      <c r="C98">
        <f t="shared" si="9"/>
        <v>3.138143854358395</v>
      </c>
      <c r="E98">
        <f t="shared" si="10"/>
        <v>-1.046047951452798</v>
      </c>
      <c r="F98">
        <f t="shared" si="11"/>
        <v>-1.7381438543583139</v>
      </c>
      <c r="H98">
        <f t="shared" si="12"/>
        <v>-3.0800000000002328</v>
      </c>
      <c r="I98">
        <f t="shared" si="13"/>
        <v>10.727832959176954</v>
      </c>
      <c r="J98">
        <f t="shared" si="14"/>
        <v>13.20000000000024</v>
      </c>
    </row>
    <row r="99" spans="1:10" ht="12.75">
      <c r="A99">
        <v>2.30000000000004</v>
      </c>
      <c r="B99">
        <f t="shared" si="8"/>
        <v>0.5400682687604679</v>
      </c>
      <c r="C99">
        <f t="shared" si="9"/>
        <v>3.220204806281483</v>
      </c>
      <c r="E99">
        <f t="shared" si="10"/>
        <v>-1.0734016020938277</v>
      </c>
      <c r="F99">
        <f t="shared" si="11"/>
        <v>-1.6202048062814036</v>
      </c>
      <c r="H99">
        <f t="shared" si="12"/>
        <v>-3.6800000000002466</v>
      </c>
      <c r="I99">
        <f t="shared" si="13"/>
        <v>11.132942108894833</v>
      </c>
      <c r="J99">
        <f t="shared" si="14"/>
        <v>13.800000000000239</v>
      </c>
    </row>
    <row r="100" spans="1:10" ht="12.75">
      <c r="A100">
        <v>2.40000000000004</v>
      </c>
      <c r="B100">
        <f t="shared" si="8"/>
        <v>0.5034647195462493</v>
      </c>
      <c r="C100">
        <f t="shared" si="9"/>
        <v>3.310394158638827</v>
      </c>
      <c r="E100">
        <f t="shared" si="10"/>
        <v>-1.103464719546276</v>
      </c>
      <c r="F100">
        <f t="shared" si="11"/>
        <v>-1.5103941586387482</v>
      </c>
      <c r="H100">
        <f t="shared" si="12"/>
        <v>-4.320000000000263</v>
      </c>
      <c r="I100">
        <f t="shared" si="13"/>
        <v>11.569891961466373</v>
      </c>
      <c r="J100">
        <f t="shared" si="14"/>
        <v>14.40000000000024</v>
      </c>
    </row>
    <row r="101" spans="1:10" ht="12.75">
      <c r="A101">
        <v>2.50000000000004</v>
      </c>
      <c r="B101">
        <f t="shared" si="8"/>
        <v>0.4694396385861399</v>
      </c>
      <c r="C101">
        <f t="shared" si="9"/>
        <v>3.4083189157584997</v>
      </c>
      <c r="E101">
        <f t="shared" si="10"/>
        <v>-1.1361063052528333</v>
      </c>
      <c r="F101">
        <f t="shared" si="11"/>
        <v>-1.4083189157584197</v>
      </c>
      <c r="H101">
        <f t="shared" si="12"/>
        <v>-5.00000000000028</v>
      </c>
      <c r="I101">
        <f t="shared" si="13"/>
        <v>12.041594578792491</v>
      </c>
      <c r="J101">
        <f t="shared" si="14"/>
        <v>15.00000000000024</v>
      </c>
    </row>
    <row r="102" spans="1:10" ht="12.75">
      <c r="A102">
        <v>2.60000000000005</v>
      </c>
      <c r="B102">
        <f t="shared" si="8"/>
        <v>0.43786111859928234</v>
      </c>
      <c r="C102">
        <f t="shared" si="9"/>
        <v>3.5135833557979463</v>
      </c>
      <c r="E102">
        <f t="shared" si="10"/>
        <v>-1.171194451932649</v>
      </c>
      <c r="F102">
        <f t="shared" si="11"/>
        <v>-1.3135833557978471</v>
      </c>
      <c r="H102">
        <f t="shared" si="12"/>
        <v>-5.720000000000368</v>
      </c>
      <c r="I102">
        <f t="shared" si="13"/>
        <v>12.550633450149304</v>
      </c>
      <c r="J102">
        <f t="shared" si="14"/>
        <v>15.6000000000003</v>
      </c>
    </row>
    <row r="103" spans="1:10" ht="12.75">
      <c r="A103">
        <v>2.70000000000005</v>
      </c>
      <c r="B103">
        <f t="shared" si="8"/>
        <v>0.40859579549599717</v>
      </c>
      <c r="C103">
        <f t="shared" si="9"/>
        <v>3.625787386488091</v>
      </c>
      <c r="E103">
        <f t="shared" si="10"/>
        <v>-1.20859579549603</v>
      </c>
      <c r="F103">
        <f t="shared" si="11"/>
        <v>-1.2257873864879905</v>
      </c>
      <c r="H103">
        <f t="shared" si="12"/>
        <v>-6.480000000000388</v>
      </c>
      <c r="I103">
        <f t="shared" si="13"/>
        <v>13.099251887035665</v>
      </c>
      <c r="J103">
        <f t="shared" si="14"/>
        <v>16.2000000000003</v>
      </c>
    </row>
    <row r="104" spans="1:10" ht="12.75">
      <c r="A104">
        <v>2.80000000000005</v>
      </c>
      <c r="B104">
        <f t="shared" si="8"/>
        <v>0.38150913853974766</v>
      </c>
      <c r="C104">
        <f t="shared" si="9"/>
        <v>3.744527415619343</v>
      </c>
      <c r="E104">
        <f t="shared" si="10"/>
        <v>-1.2481758052064478</v>
      </c>
      <c r="F104">
        <f t="shared" si="11"/>
        <v>-1.144527415619243</v>
      </c>
      <c r="H104">
        <f t="shared" si="12"/>
        <v>-7.28000000000041</v>
      </c>
      <c r="I104">
        <f t="shared" si="13"/>
        <v>13.689353527468285</v>
      </c>
      <c r="J104">
        <f t="shared" si="14"/>
        <v>16.8000000000003</v>
      </c>
    </row>
    <row r="105" spans="1:10" ht="12.75">
      <c r="A105">
        <v>2.90000000000005</v>
      </c>
      <c r="B105">
        <f t="shared" si="8"/>
        <v>0.3564663072326218</v>
      </c>
      <c r="C105">
        <f t="shared" si="9"/>
        <v>3.8693989216979654</v>
      </c>
      <c r="E105">
        <f t="shared" si="10"/>
        <v>-1.2897996405659884</v>
      </c>
      <c r="F105">
        <f t="shared" si="11"/>
        <v>-1.0693989216978652</v>
      </c>
      <c r="H105">
        <f t="shared" si="12"/>
        <v>-8.120000000000429</v>
      </c>
      <c r="I105">
        <f t="shared" si="13"/>
        <v>14.322513745848156</v>
      </c>
      <c r="J105">
        <f t="shared" si="14"/>
        <v>17.4000000000003</v>
      </c>
    </row>
    <row r="106" spans="1:10" ht="12.75">
      <c r="A106">
        <v>3.00000000000005</v>
      </c>
      <c r="B106">
        <f t="shared" si="8"/>
        <v>0.3333333333333221</v>
      </c>
      <c r="C106">
        <f t="shared" si="9"/>
        <v>4.000000000000067</v>
      </c>
      <c r="E106">
        <f t="shared" si="10"/>
        <v>-1.3333333333333555</v>
      </c>
      <c r="F106">
        <f t="shared" si="11"/>
        <v>-0.9999999999999662</v>
      </c>
      <c r="H106">
        <f t="shared" si="12"/>
        <v>-9.000000000000453</v>
      </c>
      <c r="I106">
        <f t="shared" si="13"/>
        <v>15.000000000000352</v>
      </c>
      <c r="J106">
        <f t="shared" si="14"/>
        <v>18.000000000000302</v>
      </c>
    </row>
    <row r="107" spans="1:10" ht="12.75">
      <c r="A107">
        <v>3.10000000000005</v>
      </c>
      <c r="B107">
        <f t="shared" si="8"/>
        <v>0.3119784265080566</v>
      </c>
      <c r="C107">
        <f t="shared" si="9"/>
        <v>4.135935279524269</v>
      </c>
      <c r="E107">
        <f t="shared" si="10"/>
        <v>-1.3786450931747563</v>
      </c>
      <c r="F107">
        <f t="shared" si="11"/>
        <v>-0.9359352795241689</v>
      </c>
      <c r="H107">
        <f t="shared" si="12"/>
        <v>-9.920000000000467</v>
      </c>
      <c r="I107">
        <f t="shared" si="13"/>
        <v>15.722798733050414</v>
      </c>
      <c r="J107">
        <f t="shared" si="14"/>
        <v>18.6000000000003</v>
      </c>
    </row>
    <row r="108" spans="1:10" ht="12.75">
      <c r="A108">
        <v>3.20000000000005</v>
      </c>
      <c r="B108">
        <f t="shared" si="8"/>
        <v>0.29227324844833225</v>
      </c>
      <c r="C108">
        <f t="shared" si="9"/>
        <v>4.2768197453450965</v>
      </c>
      <c r="E108">
        <f t="shared" si="10"/>
        <v>-1.4256065817816987</v>
      </c>
      <c r="F108">
        <f t="shared" si="11"/>
        <v>-0.8768197453449966</v>
      </c>
      <c r="H108">
        <f t="shared" si="12"/>
        <v>-10.88000000000049</v>
      </c>
      <c r="I108">
        <f t="shared" si="13"/>
        <v>16.491646370208557</v>
      </c>
      <c r="J108">
        <f t="shared" si="14"/>
        <v>19.2000000000003</v>
      </c>
    </row>
    <row r="109" spans="1:10" ht="12.75">
      <c r="A109">
        <v>3.30000000000005</v>
      </c>
      <c r="B109">
        <f t="shared" si="8"/>
        <v>0.27409404759464445</v>
      </c>
      <c r="C109">
        <f t="shared" si="9"/>
        <v>4.4222821427840335</v>
      </c>
      <c r="E109">
        <f t="shared" si="10"/>
        <v>-1.4740940475946778</v>
      </c>
      <c r="F109">
        <f t="shared" si="11"/>
        <v>-0.8222821427839335</v>
      </c>
      <c r="H109">
        <f t="shared" si="12"/>
        <v>-11.880000000000509</v>
      </c>
      <c r="I109">
        <f t="shared" si="13"/>
        <v>17.30706214237455</v>
      </c>
      <c r="J109">
        <f t="shared" si="14"/>
        <v>19.8000000000003</v>
      </c>
    </row>
    <row r="110" spans="1:10" ht="12.75">
      <c r="A110">
        <v>3.40000000000005</v>
      </c>
      <c r="B110">
        <f t="shared" si="8"/>
        <v>0.2573225900490887</v>
      </c>
      <c r="C110">
        <f t="shared" si="9"/>
        <v>4.571967770147366</v>
      </c>
      <c r="E110">
        <f t="shared" si="10"/>
        <v>-1.5239892567157884</v>
      </c>
      <c r="F110">
        <f t="shared" si="11"/>
        <v>-0.7719677701472651</v>
      </c>
      <c r="H110">
        <f t="shared" si="12"/>
        <v>-12.92000000000053</v>
      </c>
      <c r="I110">
        <f t="shared" si="13"/>
        <v>18.169380837002016</v>
      </c>
      <c r="J110">
        <f t="shared" si="14"/>
        <v>20.4000000000003</v>
      </c>
    </row>
    <row r="111" spans="1:10" ht="12.75">
      <c r="A111">
        <v>3.50000000000005</v>
      </c>
      <c r="B111">
        <f t="shared" si="8"/>
        <v>0.2418468584923217</v>
      </c>
      <c r="C111">
        <f t="shared" si="9"/>
        <v>4.725540575477066</v>
      </c>
      <c r="E111">
        <f t="shared" si="10"/>
        <v>-1.5751801918256885</v>
      </c>
      <c r="F111">
        <f t="shared" si="11"/>
        <v>-0.7255405754769653</v>
      </c>
      <c r="H111">
        <f t="shared" si="12"/>
        <v>-14.000000000000552</v>
      </c>
      <c r="I111">
        <f t="shared" si="13"/>
        <v>19.07878402833938</v>
      </c>
      <c r="J111">
        <f t="shared" si="14"/>
        <v>21.000000000000302</v>
      </c>
    </row>
    <row r="112" spans="1:10" ht="12.75">
      <c r="A112">
        <v>3.60000000000005</v>
      </c>
      <c r="B112">
        <f t="shared" si="8"/>
        <v>0.22756151837511981</v>
      </c>
      <c r="C112">
        <f t="shared" si="9"/>
        <v>4.882684555125459</v>
      </c>
      <c r="E112">
        <f t="shared" si="10"/>
        <v>-1.6275615183751528</v>
      </c>
      <c r="F112">
        <f t="shared" si="11"/>
        <v>-0.6826845551253591</v>
      </c>
      <c r="H112">
        <f t="shared" si="12"/>
        <v>-15.120000000000566</v>
      </c>
      <c r="I112">
        <f t="shared" si="13"/>
        <v>20.035328796903222</v>
      </c>
      <c r="J112">
        <f t="shared" si="14"/>
        <v>21.6000000000003</v>
      </c>
    </row>
    <row r="113" spans="1:10" ht="12.75">
      <c r="A113">
        <v>3.70000000000005</v>
      </c>
      <c r="B113">
        <f t="shared" si="8"/>
        <v>0.2143681693235561</v>
      </c>
      <c r="C113">
        <f t="shared" si="9"/>
        <v>5.043104507970767</v>
      </c>
      <c r="E113">
        <f t="shared" si="10"/>
        <v>-1.6810348359902556</v>
      </c>
      <c r="F113">
        <f t="shared" si="11"/>
        <v>-0.6431045079706674</v>
      </c>
      <c r="H113">
        <f t="shared" si="12"/>
        <v>-16.280000000000587</v>
      </c>
      <c r="I113">
        <f t="shared" si="13"/>
        <v>21.038973358983597</v>
      </c>
      <c r="J113">
        <f t="shared" si="14"/>
        <v>22.2000000000003</v>
      </c>
    </row>
    <row r="114" spans="1:10" ht="12.75">
      <c r="A114">
        <v>3.80000000000005</v>
      </c>
      <c r="B114">
        <f t="shared" si="8"/>
        <v>0.20217541064016797</v>
      </c>
      <c r="C114">
        <f t="shared" si="9"/>
        <v>5.206526231920604</v>
      </c>
      <c r="E114">
        <f t="shared" si="10"/>
        <v>-1.7355087439735344</v>
      </c>
      <c r="F114">
        <f t="shared" si="11"/>
        <v>-0.6065262319205029</v>
      </c>
      <c r="H114">
        <f t="shared" si="12"/>
        <v>-17.480000000000608</v>
      </c>
      <c r="I114">
        <f t="shared" si="13"/>
        <v>22.0895993625965</v>
      </c>
      <c r="J114">
        <f t="shared" si="14"/>
        <v>22.8000000000003</v>
      </c>
    </row>
    <row r="115" spans="1:10" ht="12.75">
      <c r="A115">
        <v>3.90000000000005</v>
      </c>
      <c r="B115">
        <f t="shared" si="8"/>
        <v>0.19089875460630745</v>
      </c>
      <c r="C115">
        <f t="shared" si="9"/>
        <v>5.372696263819023</v>
      </c>
      <c r="E115">
        <f t="shared" si="10"/>
        <v>-1.7908987546063406</v>
      </c>
      <c r="F115">
        <f t="shared" si="11"/>
        <v>-0.5726962638189219</v>
      </c>
      <c r="H115">
        <f t="shared" si="12"/>
        <v>-18.72000000000063</v>
      </c>
      <c r="I115">
        <f t="shared" si="13"/>
        <v>23.187030857788283</v>
      </c>
      <c r="J115">
        <f t="shared" si="14"/>
        <v>23.4000000000003</v>
      </c>
    </row>
    <row r="116" spans="1:10" ht="12.75">
      <c r="A116">
        <v>4.00000000000005</v>
      </c>
      <c r="B116">
        <f t="shared" si="8"/>
        <v>0.18046042171636484</v>
      </c>
      <c r="C116">
        <f t="shared" si="9"/>
        <v>5.5413812651491945</v>
      </c>
      <c r="E116">
        <f t="shared" si="10"/>
        <v>-1.8471270883830646</v>
      </c>
      <c r="F116">
        <f t="shared" si="11"/>
        <v>-0.5413812651490941</v>
      </c>
      <c r="H116">
        <f t="shared" si="12"/>
        <v>-20.000000000000647</v>
      </c>
      <c r="I116">
        <f t="shared" si="13"/>
        <v>24.331050121193456</v>
      </c>
      <c r="J116">
        <f t="shared" si="14"/>
        <v>24.0000000000003</v>
      </c>
    </row>
    <row r="117" spans="1:10" ht="12.75">
      <c r="A117">
        <v>4.1000000000001</v>
      </c>
      <c r="B117">
        <f t="shared" si="8"/>
        <v>0.17078904956589228</v>
      </c>
      <c r="C117">
        <f t="shared" si="9"/>
        <v>5.7123671486978775</v>
      </c>
      <c r="E117">
        <f t="shared" si="10"/>
        <v>-1.9041223828992924</v>
      </c>
      <c r="F117">
        <f t="shared" si="11"/>
        <v>-0.5123671486976775</v>
      </c>
      <c r="H117">
        <f t="shared" si="12"/>
        <v>-21.32000000000134</v>
      </c>
      <c r="I117">
        <f t="shared" si="13"/>
        <v>25.521410619322392</v>
      </c>
      <c r="J117">
        <f t="shared" si="14"/>
        <v>24.6000000000006</v>
      </c>
    </row>
    <row r="118" spans="1:10" ht="12.75">
      <c r="A118">
        <v>4.2000000000001</v>
      </c>
      <c r="B118">
        <f t="shared" si="8"/>
        <v>0.16181934313719262</v>
      </c>
      <c r="C118">
        <f t="shared" si="9"/>
        <v>5.885458029411778</v>
      </c>
      <c r="E118">
        <f t="shared" si="10"/>
        <v>-1.9618193431372586</v>
      </c>
      <c r="F118">
        <f t="shared" si="11"/>
        <v>-0.4854580294115767</v>
      </c>
      <c r="H118">
        <f t="shared" si="12"/>
        <v>-22.68000000000137</v>
      </c>
      <c r="I118">
        <f t="shared" si="13"/>
        <v>26.757847447058722</v>
      </c>
      <c r="J118">
        <f t="shared" si="14"/>
        <v>25.2000000000006</v>
      </c>
    </row>
    <row r="119" spans="1:10" ht="12.75">
      <c r="A119">
        <v>4.3000000000001</v>
      </c>
      <c r="B119">
        <f t="shared" si="8"/>
        <v>0.15349168960777407</v>
      </c>
      <c r="C119">
        <f t="shared" si="9"/>
        <v>6.060475068823523</v>
      </c>
      <c r="E119">
        <f t="shared" si="10"/>
        <v>-2.0201583562745076</v>
      </c>
      <c r="F119">
        <f t="shared" si="11"/>
        <v>-0.4604750688233228</v>
      </c>
      <c r="H119">
        <f t="shared" si="12"/>
        <v>-24.080000000001423</v>
      </c>
      <c r="I119">
        <f t="shared" si="13"/>
        <v>28.040085591882086</v>
      </c>
      <c r="J119">
        <f t="shared" si="14"/>
        <v>25.8000000000006</v>
      </c>
    </row>
    <row r="120" spans="1:10" ht="12.75">
      <c r="A120">
        <v>4.4000000000001</v>
      </c>
      <c r="B120">
        <f t="shared" si="8"/>
        <v>0.14575175617373698</v>
      </c>
      <c r="C120">
        <f t="shared" si="9"/>
        <v>6.237255268521411</v>
      </c>
      <c r="E120">
        <f t="shared" si="10"/>
        <v>-2.0790850895071364</v>
      </c>
      <c r="F120">
        <f t="shared" si="11"/>
        <v>-0.4372552685212092</v>
      </c>
      <c r="H120">
        <f t="shared" si="12"/>
        <v>-25.520000000001453</v>
      </c>
      <c r="I120">
        <f t="shared" si="13"/>
        <v>29.367846362988196</v>
      </c>
      <c r="J120">
        <f t="shared" si="14"/>
        <v>26.4000000000006</v>
      </c>
    </row>
    <row r="121" spans="1:10" ht="12.75">
      <c r="A121">
        <v>4.5000000000001</v>
      </c>
      <c r="B121">
        <f t="shared" si="8"/>
        <v>0.138550085106615</v>
      </c>
      <c r="C121">
        <f t="shared" si="9"/>
        <v>6.415650255320045</v>
      </c>
      <c r="E121">
        <f t="shared" si="10"/>
        <v>-2.1385500851066817</v>
      </c>
      <c r="F121">
        <f t="shared" si="11"/>
        <v>-0.4156502553198447</v>
      </c>
      <c r="H121">
        <f t="shared" si="12"/>
        <v>-27.000000000001503</v>
      </c>
      <c r="I121">
        <f t="shared" si="13"/>
        <v>30.740852297880192</v>
      </c>
      <c r="J121">
        <f t="shared" si="14"/>
        <v>27.000000000000604</v>
      </c>
    </row>
    <row r="122" spans="1:10" ht="12.75">
      <c r="A122">
        <v>4.6000000000001</v>
      </c>
      <c r="B122">
        <f t="shared" si="8"/>
        <v>0.13184169654051825</v>
      </c>
      <c r="C122">
        <f t="shared" si="9"/>
        <v>6.595525089621756</v>
      </c>
      <c r="E122">
        <f t="shared" si="10"/>
        <v>-2.1985083632072517</v>
      </c>
      <c r="F122">
        <f t="shared" si="11"/>
        <v>-0.39552508962155564</v>
      </c>
      <c r="H122">
        <f t="shared" si="12"/>
        <v>-28.52000000000154</v>
      </c>
      <c r="I122">
        <f t="shared" si="13"/>
        <v>32.158830824519924</v>
      </c>
      <c r="J122">
        <f t="shared" si="14"/>
        <v>27.6000000000006</v>
      </c>
    </row>
    <row r="123" spans="1:10" ht="12.75">
      <c r="A123">
        <v>4.7000000000001</v>
      </c>
      <c r="B123">
        <f t="shared" si="8"/>
        <v>0.1255857063819989</v>
      </c>
      <c r="C123">
        <f t="shared" si="9"/>
        <v>6.776757119146197</v>
      </c>
      <c r="E123">
        <f t="shared" si="10"/>
        <v>-2.2589190397153986</v>
      </c>
      <c r="F123">
        <f t="shared" si="11"/>
        <v>-0.37675711914599663</v>
      </c>
      <c r="H123">
        <f t="shared" si="12"/>
        <v>-30.080000000001576</v>
      </c>
      <c r="I123">
        <f t="shared" si="13"/>
        <v>33.62151691997402</v>
      </c>
      <c r="J123">
        <f t="shared" si="14"/>
        <v>28.2000000000006</v>
      </c>
    </row>
    <row r="124" spans="1:10" ht="12.75">
      <c r="A124">
        <v>4.8000000000001</v>
      </c>
      <c r="B124">
        <f t="shared" si="8"/>
        <v>0.1197449642354601</v>
      </c>
      <c r="C124">
        <f t="shared" si="9"/>
        <v>6.959234892706581</v>
      </c>
      <c r="E124">
        <f t="shared" si="10"/>
        <v>-2.319744964235527</v>
      </c>
      <c r="F124">
        <f t="shared" si="11"/>
        <v>-0.35923489270638065</v>
      </c>
      <c r="H124">
        <f t="shared" si="12"/>
        <v>-31.680000000001623</v>
      </c>
      <c r="I124">
        <f t="shared" si="13"/>
        <v>35.12865496998295</v>
      </c>
      <c r="J124">
        <f t="shared" si="14"/>
        <v>28.8000000000006</v>
      </c>
    </row>
    <row r="125" spans="1:10" ht="12.75">
      <c r="A125">
        <v>4.9000000000001</v>
      </c>
      <c r="B125">
        <f t="shared" si="8"/>
        <v>0.11428571428570904</v>
      </c>
      <c r="C125">
        <f t="shared" si="9"/>
        <v>7.142857142857327</v>
      </c>
      <c r="E125">
        <f t="shared" si="10"/>
        <v>-2.380952380952442</v>
      </c>
      <c r="F125">
        <f t="shared" si="11"/>
        <v>-0.34285714285712743</v>
      </c>
      <c r="H125">
        <f t="shared" si="12"/>
        <v>-33.320000000001656</v>
      </c>
      <c r="I125">
        <f t="shared" si="13"/>
        <v>36.68000000000157</v>
      </c>
      <c r="J125">
        <f t="shared" si="14"/>
        <v>29.4000000000006</v>
      </c>
    </row>
    <row r="126" spans="1:10" ht="12.75">
      <c r="A126">
        <v>5.0000000000001</v>
      </c>
      <c r="B126">
        <f t="shared" si="8"/>
        <v>0.10917728060030421</v>
      </c>
      <c r="C126">
        <f t="shared" si="9"/>
        <v>7.327531841801113</v>
      </c>
      <c r="E126">
        <f t="shared" si="10"/>
        <v>-2.4425106139337043</v>
      </c>
      <c r="F126">
        <f t="shared" si="11"/>
        <v>-0.3275318418009121</v>
      </c>
      <c r="H126">
        <f t="shared" si="12"/>
        <v>-35.000000000001705</v>
      </c>
      <c r="I126">
        <f t="shared" si="13"/>
        <v>38.2753184180109</v>
      </c>
      <c r="J126">
        <f t="shared" si="14"/>
        <v>30.000000000000604</v>
      </c>
    </row>
    <row r="127" spans="1:10" ht="12.75">
      <c r="A127">
        <v>5.1000000000001</v>
      </c>
      <c r="B127">
        <f t="shared" si="8"/>
        <v>0.10439177722673479</v>
      </c>
      <c r="C127">
        <f t="shared" si="9"/>
        <v>7.513175331680404</v>
      </c>
      <c r="E127">
        <f t="shared" si="10"/>
        <v>-2.504391777226802</v>
      </c>
      <c r="F127">
        <f t="shared" si="11"/>
        <v>-0.31317533168020617</v>
      </c>
      <c r="H127">
        <f t="shared" si="12"/>
        <v>-36.72000000000175</v>
      </c>
      <c r="I127">
        <f t="shared" si="13"/>
        <v>39.914388383139894</v>
      </c>
      <c r="J127">
        <f t="shared" si="14"/>
        <v>30.6000000000006</v>
      </c>
    </row>
    <row r="128" spans="1:10" ht="12.75">
      <c r="A128">
        <v>5.2000000000001</v>
      </c>
      <c r="B128">
        <f t="shared" si="8"/>
        <v>0.09990384268650605</v>
      </c>
      <c r="C128">
        <f t="shared" si="9"/>
        <v>7.6997115280597175</v>
      </c>
      <c r="E128">
        <f t="shared" si="10"/>
        <v>-2.566570509353239</v>
      </c>
      <c r="F128">
        <f t="shared" si="11"/>
        <v>-0.2997115280595182</v>
      </c>
      <c r="H128">
        <f t="shared" si="12"/>
        <v>-38.48000000000177</v>
      </c>
      <c r="I128">
        <f t="shared" si="13"/>
        <v>41.59699989182082</v>
      </c>
      <c r="J128">
        <f t="shared" si="14"/>
        <v>31.2000000000006</v>
      </c>
    </row>
    <row r="129" spans="1:10" ht="12.75">
      <c r="A129">
        <v>5.3000000000001</v>
      </c>
      <c r="B129">
        <f t="shared" si="8"/>
        <v>0.09569039794174886</v>
      </c>
      <c r="C129">
        <f t="shared" si="9"/>
        <v>7.887071193825447</v>
      </c>
      <c r="E129">
        <f t="shared" si="10"/>
        <v>-2.629023731275149</v>
      </c>
      <c r="F129">
        <f t="shared" si="11"/>
        <v>-0.2870711938252466</v>
      </c>
      <c r="H129">
        <f t="shared" si="12"/>
        <v>-40.28000000000182</v>
      </c>
      <c r="I129">
        <f t="shared" si="13"/>
        <v>43.32295465454949</v>
      </c>
      <c r="J129">
        <f t="shared" si="14"/>
        <v>31.8000000000006</v>
      </c>
    </row>
    <row r="130" spans="1:10" ht="12.75">
      <c r="A130">
        <v>5.4000000000001</v>
      </c>
      <c r="B130">
        <f t="shared" si="8"/>
        <v>0.09173042657222345</v>
      </c>
      <c r="C130">
        <f t="shared" si="9"/>
        <v>8.07519127971687</v>
      </c>
      <c r="E130">
        <f t="shared" si="10"/>
        <v>-2.6917304265722892</v>
      </c>
      <c r="F130">
        <f t="shared" si="11"/>
        <v>-0.2751912797166689</v>
      </c>
      <c r="H130">
        <f t="shared" si="12"/>
        <v>-42.12000000000185</v>
      </c>
      <c r="I130">
        <f t="shared" si="13"/>
        <v>45.09206582094195</v>
      </c>
      <c r="J130">
        <f t="shared" si="14"/>
        <v>32.4000000000006</v>
      </c>
    </row>
    <row r="131" spans="1:10" ht="12.75">
      <c r="A131">
        <v>5.5000000000001</v>
      </c>
      <c r="B131">
        <f t="shared" si="8"/>
        <v>0.08800477570406591</v>
      </c>
      <c r="C131">
        <f t="shared" si="9"/>
        <v>8.264014327112399</v>
      </c>
      <c r="E131">
        <f t="shared" si="10"/>
        <v>-2.754671442370799</v>
      </c>
      <c r="F131">
        <f t="shared" si="11"/>
        <v>-0.2640143271121964</v>
      </c>
      <c r="H131">
        <f t="shared" si="12"/>
        <v>-44.000000000001904</v>
      </c>
      <c r="I131">
        <f t="shared" si="13"/>
        <v>46.90415759823613</v>
      </c>
      <c r="J131">
        <f t="shared" si="14"/>
        <v>33.000000000000604</v>
      </c>
    </row>
    <row r="132" spans="1:10" ht="12.75">
      <c r="A132">
        <v>5.6000000000001</v>
      </c>
      <c r="B132">
        <f t="shared" si="8"/>
        <v>0.084495976138407</v>
      </c>
      <c r="C132">
        <f t="shared" si="9"/>
        <v>8.453487928415422</v>
      </c>
      <c r="E132">
        <f t="shared" si="10"/>
        <v>-2.8178293094718065</v>
      </c>
      <c r="F132">
        <f t="shared" si="11"/>
        <v>-0.25348792841522005</v>
      </c>
      <c r="H132">
        <f t="shared" si="12"/>
        <v>-45.920000000001934</v>
      </c>
      <c r="I132">
        <f t="shared" si="13"/>
        <v>48.75906479825246</v>
      </c>
      <c r="J132">
        <f t="shared" si="14"/>
        <v>33.6000000000006</v>
      </c>
    </row>
    <row r="133" spans="1:10" ht="12.75">
      <c r="A133">
        <v>5.7000000000001</v>
      </c>
      <c r="B133">
        <f t="shared" si="8"/>
        <v>0.08118808010831663</v>
      </c>
      <c r="C133">
        <f t="shared" si="9"/>
        <v>8.64356424032515</v>
      </c>
      <c r="E133">
        <f t="shared" si="10"/>
        <v>-2.8811880801083833</v>
      </c>
      <c r="F133">
        <f t="shared" si="11"/>
        <v>-0.24356424032495028</v>
      </c>
      <c r="H133">
        <f t="shared" si="12"/>
        <v>-47.88000000000198</v>
      </c>
      <c r="I133">
        <f t="shared" si="13"/>
        <v>50.656632339706455</v>
      </c>
      <c r="J133">
        <f t="shared" si="14"/>
        <v>34.2000000000006</v>
      </c>
    </row>
    <row r="134" spans="1:10" ht="12.75">
      <c r="A134">
        <v>5.8000000000001</v>
      </c>
      <c r="B134">
        <f t="shared" si="8"/>
        <v>0.07806651512361938</v>
      </c>
      <c r="C134">
        <f t="shared" si="9"/>
        <v>8.834199545371058</v>
      </c>
      <c r="E134">
        <f t="shared" si="10"/>
        <v>-2.9447331817903524</v>
      </c>
      <c r="F134">
        <f t="shared" si="11"/>
        <v>-0.2341995453708563</v>
      </c>
      <c r="H134">
        <f t="shared" si="12"/>
        <v>-49.88000000000201</v>
      </c>
      <c r="I134">
        <f t="shared" si="13"/>
        <v>52.596714726304015</v>
      </c>
      <c r="J134">
        <f t="shared" si="14"/>
        <v>34.8000000000006</v>
      </c>
    </row>
    <row r="135" spans="1:10" ht="12.75">
      <c r="A135">
        <v>5.9000000000001</v>
      </c>
      <c r="B135">
        <f t="shared" si="8"/>
        <v>0.07511795242773672</v>
      </c>
      <c r="C135">
        <f t="shared" si="9"/>
        <v>9.02535385728341</v>
      </c>
      <c r="E135">
        <f t="shared" si="10"/>
        <v>-3.0084512857611356</v>
      </c>
      <c r="F135">
        <f t="shared" si="11"/>
        <v>-0.22535385728320634</v>
      </c>
      <c r="H135">
        <f t="shared" si="12"/>
        <v>-51.92000000000205</v>
      </c>
      <c r="I135">
        <f t="shared" si="13"/>
        <v>54.57917551594397</v>
      </c>
      <c r="J135">
        <f t="shared" si="14"/>
        <v>35.4000000000006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13"/>
    </sheetView>
  </sheetViews>
  <sheetFormatPr defaultColWidth="9.140625" defaultRowHeight="12.75"/>
  <sheetData>
    <row r="1" spans="1:9" ht="12.75">
      <c r="A1" s="2" t="s">
        <v>0</v>
      </c>
      <c r="B1" s="2" t="s">
        <v>14</v>
      </c>
      <c r="C1" s="2" t="s">
        <v>11</v>
      </c>
      <c r="D1" s="2" t="s">
        <v>15</v>
      </c>
      <c r="E1" s="2" t="s">
        <v>12</v>
      </c>
      <c r="G1" s="5" t="s">
        <v>13</v>
      </c>
      <c r="H1" s="2" t="s">
        <v>7</v>
      </c>
      <c r="I1" s="2" t="s">
        <v>8</v>
      </c>
    </row>
    <row r="2" spans="1:9" ht="12.75">
      <c r="A2" s="6">
        <v>-6</v>
      </c>
      <c r="B2">
        <f>(G2+H2)/I2</f>
        <v>0.0318425985155771</v>
      </c>
      <c r="C2">
        <f>4/(A2*B2)</f>
        <v>-20.93631480296872</v>
      </c>
      <c r="D2">
        <f>(G2-H2)/I2</f>
        <v>10.468157401484424</v>
      </c>
      <c r="E2">
        <f>4/(A2*D2)</f>
        <v>-0.06368519703115381</v>
      </c>
      <c r="G2">
        <f>(-3*(A2^2))+3*A2</f>
        <v>-126</v>
      </c>
      <c r="H2" s="2">
        <f>(SQRT((3*A2^2-3*A2)^2+32*A2))</f>
        <v>125.23577763562615</v>
      </c>
      <c r="I2" s="2">
        <f>4*A2</f>
        <v>-24</v>
      </c>
    </row>
    <row r="3" spans="1:9" ht="12.75">
      <c r="A3" s="6">
        <v>-5</v>
      </c>
      <c r="B3">
        <f>(G3+H3)/I3</f>
        <v>0.044666118010907495</v>
      </c>
      <c r="C3">
        <f>4/(A3*B3)</f>
        <v>-17.910667763978044</v>
      </c>
      <c r="D3">
        <f>(G3-H3)/I3</f>
        <v>8.955333881989093</v>
      </c>
      <c r="E3">
        <f>4/(A3*D3)</f>
        <v>-0.08933223602181428</v>
      </c>
      <c r="G3">
        <f>(-3*(A3^2))+3*A3</f>
        <v>-90</v>
      </c>
      <c r="H3" s="2">
        <f>(SQRT((3*A3^2-3*A3)^2+32*A3))</f>
        <v>89.10667763978185</v>
      </c>
      <c r="I3" s="2">
        <f>4*A3</f>
        <v>-20</v>
      </c>
    </row>
    <row r="4" spans="1:9" ht="12.75">
      <c r="A4" s="6">
        <v>-4</v>
      </c>
      <c r="B4">
        <f>(G4+H4)/I4</f>
        <v>0.06727003433594136</v>
      </c>
      <c r="C4">
        <f>4/(A4*B4)</f>
        <v>-14.865459931328072</v>
      </c>
      <c r="D4">
        <f>(G4-H4)/I4</f>
        <v>7.432729965664059</v>
      </c>
      <c r="E4">
        <f>4/(A4*D4)</f>
        <v>-0.1345400686718823</v>
      </c>
      <c r="G4">
        <f>(-3*(A4^2))+3*A4</f>
        <v>-60</v>
      </c>
      <c r="H4" s="2">
        <f>(SQRT((3*A4^2-3*A4)^2+32*A4))</f>
        <v>58.92367945062494</v>
      </c>
      <c r="I4" s="2">
        <f>4*A4</f>
        <v>-16</v>
      </c>
    </row>
    <row r="5" spans="1:9" ht="12.75">
      <c r="A5" s="6">
        <v>-3</v>
      </c>
      <c r="B5">
        <f>(G5+H5)/I5</f>
        <v>0.1132486540518709</v>
      </c>
      <c r="C5">
        <f>4/(A5*B5)</f>
        <v>-11.773502691896287</v>
      </c>
      <c r="D5">
        <f>(G5-H5)/I5</f>
        <v>5.88675134594813</v>
      </c>
      <c r="E5">
        <f>4/(A5*D5)</f>
        <v>-0.22649730810374233</v>
      </c>
      <c r="G5">
        <f>(-3*(A5^2))+3*A5</f>
        <v>-36</v>
      </c>
      <c r="H5" s="2">
        <f>(SQRT((3*A5^2-3*A5)^2+32*A5))</f>
        <v>34.64101615137755</v>
      </c>
      <c r="I5" s="2">
        <f>4*A5</f>
        <v>-12</v>
      </c>
    </row>
    <row r="6" spans="1:9" ht="12.75">
      <c r="A6" s="6">
        <v>-2</v>
      </c>
      <c r="B6">
        <f>(G6+H6)/I6</f>
        <v>0.23443556292536272</v>
      </c>
      <c r="C6">
        <f>4/(A6*B6)</f>
        <v>-8.53112887414927</v>
      </c>
      <c r="D6">
        <f>(G6-H6)/I6</f>
        <v>4.265564437074637</v>
      </c>
      <c r="E6">
        <f>4/(A6*D6)</f>
        <v>-0.4688711258507252</v>
      </c>
      <c r="G6">
        <f>(-3*(A6^2))+3*A6</f>
        <v>-18</v>
      </c>
      <c r="H6" s="2">
        <f>(SQRT((3*A6^2-3*A6)^2+32*A6))</f>
        <v>16.1245154965971</v>
      </c>
      <c r="I6" s="2">
        <f>4*A6</f>
        <v>-8</v>
      </c>
    </row>
    <row r="7" spans="1:9" ht="12.75">
      <c r="A7">
        <v>-1</v>
      </c>
      <c r="B7">
        <f aca="true" t="shared" si="0" ref="B7:B13">(G7+H7)/I7</f>
        <v>1</v>
      </c>
      <c r="C7">
        <f>4/(A7*B7)</f>
        <v>-4</v>
      </c>
      <c r="D7">
        <f>(G7-H7)/I7</f>
        <v>2</v>
      </c>
      <c r="E7">
        <f>4/(A7*D7)</f>
        <v>-2</v>
      </c>
      <c r="G7">
        <f>(-3*(A7^2))+3*A7</f>
        <v>-6</v>
      </c>
      <c r="H7" s="2">
        <f>(SQRT((3*A7^2-3*A7)^2+32*A7))</f>
        <v>2</v>
      </c>
      <c r="I7" s="2">
        <f>4*A7</f>
        <v>-4</v>
      </c>
    </row>
    <row r="8" spans="1:9" ht="12.75">
      <c r="A8">
        <v>1</v>
      </c>
      <c r="B8">
        <f t="shared" si="0"/>
        <v>1.4142135623730951</v>
      </c>
      <c r="C8">
        <f aca="true" t="shared" si="1" ref="C8:C13">4/(A8*B8)</f>
        <v>2.82842712474619</v>
      </c>
      <c r="D8">
        <f>(G8-H8)/I8</f>
        <v>-1.4142135623730951</v>
      </c>
      <c r="E8">
        <f>4/(A8*D8)</f>
        <v>-2.82842712474619</v>
      </c>
      <c r="G8">
        <f aca="true" t="shared" si="2" ref="G8:G13">(-3*(A8^2))+3*A8</f>
        <v>0</v>
      </c>
      <c r="H8" s="2">
        <f aca="true" t="shared" si="3" ref="H8:H13">(SQRT((3*A8^2-3*A8)^2+32*A8))</f>
        <v>5.656854249492381</v>
      </c>
      <c r="I8" s="2">
        <f aca="true" t="shared" si="4" ref="I8:I13">4*A8</f>
        <v>4</v>
      </c>
    </row>
    <row r="9" spans="1:9" ht="12.75">
      <c r="A9">
        <v>2</v>
      </c>
      <c r="B9">
        <f t="shared" si="0"/>
        <v>0.5</v>
      </c>
      <c r="C9">
        <f t="shared" si="1"/>
        <v>4</v>
      </c>
      <c r="D9">
        <f>(G9-H9)/I9</f>
        <v>-2</v>
      </c>
      <c r="E9">
        <f>4/(A9*D9)</f>
        <v>-1</v>
      </c>
      <c r="G9">
        <f t="shared" si="2"/>
        <v>-6</v>
      </c>
      <c r="H9" s="2">
        <f t="shared" si="3"/>
        <v>10</v>
      </c>
      <c r="I9" s="2">
        <f t="shared" si="4"/>
        <v>8</v>
      </c>
    </row>
    <row r="10" spans="1:9" ht="12.75">
      <c r="A10">
        <v>3</v>
      </c>
      <c r="B10">
        <f t="shared" si="0"/>
        <v>0.207825127659933</v>
      </c>
      <c r="C10">
        <f t="shared" si="1"/>
        <v>6.415650255319869</v>
      </c>
      <c r="D10">
        <f>(G10-H10)/I10</f>
        <v>-3.2078251276599326</v>
      </c>
      <c r="E10">
        <f>4/(A10*D10)</f>
        <v>-0.41565025531986616</v>
      </c>
      <c r="G10">
        <f t="shared" si="2"/>
        <v>-18</v>
      </c>
      <c r="H10" s="2">
        <f t="shared" si="3"/>
        <v>20.493901531919196</v>
      </c>
      <c r="I10" s="2">
        <f t="shared" si="4"/>
        <v>12</v>
      </c>
    </row>
    <row r="11" spans="1:9" ht="12.75">
      <c r="A11">
        <v>4</v>
      </c>
      <c r="B11">
        <f t="shared" si="0"/>
        <v>0.10849528301415079</v>
      </c>
      <c r="C11">
        <f t="shared" si="1"/>
        <v>9.216990566028315</v>
      </c>
      <c r="D11">
        <f>(G11-H11)/I11</f>
        <v>-4.60849528301415</v>
      </c>
      <c r="E11">
        <f>4/(A11*D11)</f>
        <v>-0.21699056602830194</v>
      </c>
      <c r="G11">
        <f t="shared" si="2"/>
        <v>-36</v>
      </c>
      <c r="H11" s="2">
        <f t="shared" si="3"/>
        <v>37.73592452822641</v>
      </c>
      <c r="I11" s="2">
        <f t="shared" si="4"/>
        <v>16</v>
      </c>
    </row>
    <row r="12" spans="1:9" ht="12.75">
      <c r="A12">
        <v>5</v>
      </c>
      <c r="B12">
        <f t="shared" si="0"/>
        <v>0.06594194335117827</v>
      </c>
      <c r="C12">
        <f t="shared" si="1"/>
        <v>12.131883886702369</v>
      </c>
      <c r="D12">
        <f>(G12-H12)/I12</f>
        <v>-6.065941943351179</v>
      </c>
      <c r="E12">
        <f>4/(A12*D12)</f>
        <v>-0.13188388670235665</v>
      </c>
      <c r="G12">
        <f t="shared" si="2"/>
        <v>-60</v>
      </c>
      <c r="H12" s="2">
        <f t="shared" si="3"/>
        <v>61.318838867023565</v>
      </c>
      <c r="I12" s="2">
        <f t="shared" si="4"/>
        <v>20</v>
      </c>
    </row>
    <row r="13" spans="1:9" ht="12.75">
      <c r="A13">
        <v>6</v>
      </c>
      <c r="B13">
        <f t="shared" si="0"/>
        <v>0.04418414594407002</v>
      </c>
      <c r="C13">
        <f t="shared" si="1"/>
        <v>15.0883682918882</v>
      </c>
      <c r="D13">
        <f>(G13-H13)/I13</f>
        <v>-7.54418414594407</v>
      </c>
      <c r="E13">
        <f>4/(A13*D13)</f>
        <v>-0.08836829188814038</v>
      </c>
      <c r="G13">
        <f t="shared" si="2"/>
        <v>-90</v>
      </c>
      <c r="H13" s="2">
        <f t="shared" si="3"/>
        <v>91.06041950265768</v>
      </c>
      <c r="I13" s="2">
        <f t="shared" si="4"/>
        <v>24</v>
      </c>
    </row>
    <row r="16" spans="1:9" ht="12.75">
      <c r="A16">
        <v>-5.9</v>
      </c>
      <c r="B16">
        <f>(G16+H16)/I16</f>
        <v>0.03285628855507973</v>
      </c>
      <c r="C16">
        <f>4/(A16*B16)</f>
        <v>-20.63428742288966</v>
      </c>
      <c r="D16">
        <f>(G16-H16)/I16</f>
        <v>10.31714371144492</v>
      </c>
      <c r="E16">
        <f>4/(A16*D16)</f>
        <v>-0.06571257711015889</v>
      </c>
      <c r="G16">
        <f>(-3*(A16^2))+3*A16</f>
        <v>-122.13000000000001</v>
      </c>
      <c r="H16" s="2">
        <f>(SQRT((3*A16^2-3*A16)^2+32*A16))</f>
        <v>121.35459159010013</v>
      </c>
      <c r="I16" s="2">
        <f>4*A16</f>
        <v>-23.6</v>
      </c>
    </row>
    <row r="17" spans="1:9" ht="12.75">
      <c r="A17">
        <v>-5.8</v>
      </c>
      <c r="B17">
        <f aca="true" t="shared" si="5" ref="B17:B80">(G17+H17)/I17</f>
        <v>0.033919422887837426</v>
      </c>
      <c r="C17">
        <f aca="true" t="shared" si="6" ref="C17:C80">4/(A17*B17)</f>
        <v>-20.332161154224252</v>
      </c>
      <c r="D17">
        <f aca="true" t="shared" si="7" ref="D17:D80">(G17-H17)/I17</f>
        <v>10.166080577112162</v>
      </c>
      <c r="E17">
        <f aca="true" t="shared" si="8" ref="E17:E80">4/(A17*D17)</f>
        <v>-0.06783884577567462</v>
      </c>
      <c r="G17">
        <f aca="true" t="shared" si="9" ref="G17:G80">(-3*(A17^2))+3*A17</f>
        <v>-118.32</v>
      </c>
      <c r="H17" s="2">
        <f aca="true" t="shared" si="10" ref="H17:H80">(SQRT((3*A17^2-3*A17)^2+32*A17))</f>
        <v>117.53306938900216</v>
      </c>
      <c r="I17" s="2">
        <f aca="true" t="shared" si="11" ref="I17:I80">4*A17</f>
        <v>-23.2</v>
      </c>
    </row>
    <row r="18" spans="1:9" ht="12.75">
      <c r="A18">
        <v>-5.7</v>
      </c>
      <c r="B18">
        <f t="shared" si="5"/>
        <v>0.035035290002789723</v>
      </c>
      <c r="C18">
        <f t="shared" si="6"/>
        <v>-20.02992941999436</v>
      </c>
      <c r="D18">
        <f t="shared" si="7"/>
        <v>10.014964709997209</v>
      </c>
      <c r="E18">
        <f t="shared" si="8"/>
        <v>-0.07007058000557925</v>
      </c>
      <c r="G18">
        <f t="shared" si="9"/>
        <v>-114.57</v>
      </c>
      <c r="H18" s="2">
        <f t="shared" si="10"/>
        <v>113.77119538793639</v>
      </c>
      <c r="I18" s="2">
        <f t="shared" si="11"/>
        <v>-22.8</v>
      </c>
    </row>
    <row r="19" spans="1:9" ht="12.75">
      <c r="A19">
        <v>-5.6</v>
      </c>
      <c r="B19">
        <f t="shared" si="5"/>
        <v>0.036207458300957035</v>
      </c>
      <c r="C19">
        <f t="shared" si="6"/>
        <v>-19.72758508339798</v>
      </c>
      <c r="D19">
        <f t="shared" si="7"/>
        <v>9.863792541699041</v>
      </c>
      <c r="E19">
        <f t="shared" si="8"/>
        <v>-0.07241491660191368</v>
      </c>
      <c r="G19">
        <f t="shared" si="9"/>
        <v>-110.87999999999998</v>
      </c>
      <c r="H19" s="2">
        <f t="shared" si="10"/>
        <v>110.06895293405854</v>
      </c>
      <c r="I19" s="2">
        <f t="shared" si="11"/>
        <v>-22.4</v>
      </c>
    </row>
    <row r="20" spans="1:9" ht="12.75">
      <c r="A20">
        <v>-5.5</v>
      </c>
      <c r="B20">
        <f t="shared" si="5"/>
        <v>0.037439805401524626</v>
      </c>
      <c r="C20">
        <f t="shared" si="6"/>
        <v>-19.42512038919709</v>
      </c>
      <c r="D20">
        <f t="shared" si="7"/>
        <v>9.712560194598474</v>
      </c>
      <c r="E20">
        <f t="shared" si="8"/>
        <v>-0.07487961080304978</v>
      </c>
      <c r="G20">
        <f t="shared" si="9"/>
        <v>-107.25</v>
      </c>
      <c r="H20" s="2">
        <f t="shared" si="10"/>
        <v>106.42632428116646</v>
      </c>
      <c r="I20" s="2">
        <f t="shared" si="11"/>
        <v>-22</v>
      </c>
    </row>
    <row r="21" spans="1:9" ht="12.75">
      <c r="A21">
        <v>-5.4</v>
      </c>
      <c r="B21">
        <f t="shared" si="5"/>
        <v>0.03873655112115928</v>
      </c>
      <c r="C21">
        <f t="shared" si="6"/>
        <v>-19.122526897757858</v>
      </c>
      <c r="D21">
        <f t="shared" si="7"/>
        <v>9.561263448878842</v>
      </c>
      <c r="E21">
        <f t="shared" si="8"/>
        <v>-0.07747310224231928</v>
      </c>
      <c r="G21">
        <f t="shared" si="9"/>
        <v>-103.68000000000002</v>
      </c>
      <c r="H21" s="2">
        <f t="shared" si="10"/>
        <v>102.84329049578298</v>
      </c>
      <c r="I21" s="2">
        <f t="shared" si="11"/>
        <v>-21.6</v>
      </c>
    </row>
    <row r="22" spans="1:9" ht="12.75">
      <c r="A22">
        <v>-5.3</v>
      </c>
      <c r="B22">
        <f t="shared" si="5"/>
        <v>0.04010229466704776</v>
      </c>
      <c r="C22">
        <f t="shared" si="6"/>
        <v>-18.81979541066586</v>
      </c>
      <c r="D22">
        <f t="shared" si="7"/>
        <v>9.40989770533295</v>
      </c>
      <c r="E22">
        <f t="shared" si="8"/>
        <v>-0.08020458933409536</v>
      </c>
      <c r="G22">
        <f t="shared" si="9"/>
        <v>-100.16999999999999</v>
      </c>
      <c r="H22" s="2">
        <f t="shared" si="10"/>
        <v>99.31983135305858</v>
      </c>
      <c r="I22" s="2">
        <f t="shared" si="11"/>
        <v>-21.2</v>
      </c>
    </row>
    <row r="23" spans="1:9" ht="12.75">
      <c r="A23">
        <v>-5.2</v>
      </c>
      <c r="B23">
        <f t="shared" si="5"/>
        <v>0.041542056676157665</v>
      </c>
      <c r="C23">
        <f t="shared" si="6"/>
        <v>-18.516915886647848</v>
      </c>
      <c r="D23">
        <f t="shared" si="7"/>
        <v>9.258457943323842</v>
      </c>
      <c r="E23">
        <f t="shared" si="8"/>
        <v>-0.08308411335231607</v>
      </c>
      <c r="G23">
        <f t="shared" si="9"/>
        <v>-96.72</v>
      </c>
      <c r="H23" s="2">
        <f t="shared" si="10"/>
        <v>95.85592522113592</v>
      </c>
      <c r="I23" s="2">
        <f t="shared" si="11"/>
        <v>-20.8</v>
      </c>
    </row>
    <row r="24" spans="1:9" ht="12.75">
      <c r="A24">
        <v>-5.1</v>
      </c>
      <c r="B24">
        <f t="shared" si="5"/>
        <v>0.04306132684312456</v>
      </c>
      <c r="C24">
        <f t="shared" si="6"/>
        <v>-18.21387734631369</v>
      </c>
      <c r="D24">
        <f t="shared" si="7"/>
        <v>9.106938673156876</v>
      </c>
      <c r="E24">
        <f t="shared" si="8"/>
        <v>-0.08612265368624884</v>
      </c>
      <c r="G24">
        <f t="shared" si="9"/>
        <v>-93.33</v>
      </c>
      <c r="H24" s="2">
        <f t="shared" si="10"/>
        <v>92.45154893240026</v>
      </c>
      <c r="I24" s="2">
        <f t="shared" si="11"/>
        <v>-20.4</v>
      </c>
    </row>
    <row r="25" spans="1:9" ht="12.75">
      <c r="A25">
        <v>-5</v>
      </c>
      <c r="B25">
        <f t="shared" si="5"/>
        <v>0.044666118010907495</v>
      </c>
      <c r="C25">
        <f t="shared" si="6"/>
        <v>-17.910667763978044</v>
      </c>
      <c r="D25">
        <f t="shared" si="7"/>
        <v>8.955333881989093</v>
      </c>
      <c r="E25">
        <f t="shared" si="8"/>
        <v>-0.08933223602181428</v>
      </c>
      <c r="G25">
        <f t="shared" si="9"/>
        <v>-90</v>
      </c>
      <c r="H25" s="2">
        <f t="shared" si="10"/>
        <v>89.10667763978185</v>
      </c>
      <c r="I25" s="2">
        <f t="shared" si="11"/>
        <v>-20</v>
      </c>
    </row>
    <row r="26" spans="1:9" ht="12.75">
      <c r="A26">
        <v>-4.89999999999999</v>
      </c>
      <c r="B26">
        <f t="shared" si="5"/>
        <v>0.04636302775693944</v>
      </c>
      <c r="C26">
        <f t="shared" si="6"/>
        <v>-17.60727394448612</v>
      </c>
      <c r="D26">
        <f t="shared" si="7"/>
        <v>8.803636972243044</v>
      </c>
      <c r="E26">
        <f t="shared" si="8"/>
        <v>-0.09272605551387905</v>
      </c>
      <c r="G26">
        <f t="shared" si="9"/>
        <v>-86.72999999999966</v>
      </c>
      <c r="H26" s="2">
        <f t="shared" si="10"/>
        <v>85.82128465596365</v>
      </c>
      <c r="I26" s="2">
        <f t="shared" si="11"/>
        <v>-19.59999999999996</v>
      </c>
    </row>
    <row r="27" spans="1:9" ht="12.75">
      <c r="A27">
        <v>-4.79999999999999</v>
      </c>
      <c r="B27">
        <f t="shared" si="5"/>
        <v>0.04815930869896892</v>
      </c>
      <c r="C27">
        <f t="shared" si="6"/>
        <v>-17.303681382602083</v>
      </c>
      <c r="D27">
        <f t="shared" si="7"/>
        <v>8.651840691301015</v>
      </c>
      <c r="E27">
        <f t="shared" si="8"/>
        <v>-0.09631861739793815</v>
      </c>
      <c r="G27">
        <f t="shared" si="9"/>
        <v>-83.51999999999967</v>
      </c>
      <c r="H27" s="2">
        <f t="shared" si="10"/>
        <v>82.59534127297947</v>
      </c>
      <c r="I27" s="2">
        <f t="shared" si="11"/>
        <v>-19.19999999999996</v>
      </c>
    </row>
    <row r="28" spans="1:9" ht="12.75">
      <c r="A28">
        <v>-4.69999999999999</v>
      </c>
      <c r="B28">
        <f t="shared" si="5"/>
        <v>0.05006294897706449</v>
      </c>
      <c r="C28">
        <f t="shared" si="6"/>
        <v>-16.999874102045737</v>
      </c>
      <c r="D28">
        <f t="shared" si="7"/>
        <v>8.49993705102292</v>
      </c>
      <c r="E28">
        <f t="shared" si="8"/>
        <v>-0.10012589795412838</v>
      </c>
      <c r="G28">
        <f t="shared" si="9"/>
        <v>-80.36999999999969</v>
      </c>
      <c r="H28" s="2">
        <f t="shared" si="10"/>
        <v>79.42881655923088</v>
      </c>
      <c r="I28" s="2">
        <f t="shared" si="11"/>
        <v>-18.79999999999996</v>
      </c>
    </row>
    <row r="29" spans="1:9" ht="12.75">
      <c r="A29">
        <v>-4.59999999999999</v>
      </c>
      <c r="B29">
        <f t="shared" si="5"/>
        <v>0.052082764651114194</v>
      </c>
      <c r="C29">
        <f t="shared" si="6"/>
        <v>-16.695834470697665</v>
      </c>
      <c r="D29">
        <f t="shared" si="7"/>
        <v>8.34791723534887</v>
      </c>
      <c r="E29">
        <f t="shared" si="8"/>
        <v>-0.10416552930222793</v>
      </c>
      <c r="G29">
        <f t="shared" si="9"/>
        <v>-77.27999999999969</v>
      </c>
      <c r="H29" s="2">
        <f t="shared" si="10"/>
        <v>76.32167713041919</v>
      </c>
      <c r="I29" s="2">
        <f t="shared" si="11"/>
        <v>-18.39999999999996</v>
      </c>
    </row>
    <row r="30" spans="1:9" ht="12.75">
      <c r="A30">
        <v>-4.49999999999999</v>
      </c>
      <c r="B30">
        <f t="shared" si="5"/>
        <v>0.05422850609917569</v>
      </c>
      <c r="C30">
        <f t="shared" si="6"/>
        <v>-16.39154298780144</v>
      </c>
      <c r="D30">
        <f t="shared" si="7"/>
        <v>8.195771493900809</v>
      </c>
      <c r="E30">
        <f t="shared" si="8"/>
        <v>-0.10845701219835019</v>
      </c>
      <c r="G30">
        <f t="shared" si="9"/>
        <v>-74.2499999999997</v>
      </c>
      <c r="H30" s="2">
        <f t="shared" si="10"/>
        <v>73.27388689021454</v>
      </c>
      <c r="I30" s="2">
        <f t="shared" si="11"/>
        <v>-17.99999999999996</v>
      </c>
    </row>
    <row r="31" spans="1:9" ht="12.75">
      <c r="A31">
        <v>-4.39999999999999</v>
      </c>
      <c r="B31">
        <f t="shared" si="5"/>
        <v>0.05651098092726088</v>
      </c>
      <c r="C31">
        <f t="shared" si="6"/>
        <v>-16.08697803814561</v>
      </c>
      <c r="D31">
        <f t="shared" si="7"/>
        <v>8.043489019072725</v>
      </c>
      <c r="E31">
        <f t="shared" si="8"/>
        <v>-0.11302196185452289</v>
      </c>
      <c r="G31">
        <f t="shared" si="9"/>
        <v>-71.2799999999997</v>
      </c>
      <c r="H31" s="2">
        <f t="shared" si="10"/>
        <v>70.28540673567991</v>
      </c>
      <c r="I31" s="2">
        <f t="shared" si="11"/>
        <v>-17.59999999999996</v>
      </c>
    </row>
    <row r="32" spans="1:9" ht="12.75">
      <c r="A32">
        <v>-4.29999999999999</v>
      </c>
      <c r="B32">
        <f t="shared" si="5"/>
        <v>0.058942196426330605</v>
      </c>
      <c r="C32">
        <f t="shared" si="6"/>
        <v>-15.782115607147352</v>
      </c>
      <c r="D32">
        <f t="shared" si="7"/>
        <v>7.891057803573656</v>
      </c>
      <c r="E32">
        <f t="shared" si="8"/>
        <v>-0.11788439285266152</v>
      </c>
      <c r="G32">
        <f t="shared" si="9"/>
        <v>-68.36999999999972</v>
      </c>
      <c r="H32" s="2">
        <f t="shared" si="10"/>
        <v>67.35619422146684</v>
      </c>
      <c r="I32" s="2">
        <f t="shared" si="11"/>
        <v>-17.19999999999996</v>
      </c>
    </row>
    <row r="33" spans="1:9" ht="12.75">
      <c r="A33">
        <v>-4.19999999999999</v>
      </c>
      <c r="B33">
        <f t="shared" si="5"/>
        <v>0.06153552526410333</v>
      </c>
      <c r="C33">
        <f t="shared" si="6"/>
        <v>-15.476928949471807</v>
      </c>
      <c r="D33">
        <f t="shared" si="7"/>
        <v>7.738464474735882</v>
      </c>
      <c r="E33">
        <f t="shared" si="8"/>
        <v>-0.123071050528207</v>
      </c>
      <c r="G33">
        <f t="shared" si="9"/>
        <v>-65.51999999999973</v>
      </c>
      <c r="H33" s="2">
        <f t="shared" si="10"/>
        <v>64.48620317556279</v>
      </c>
      <c r="I33" s="2">
        <f t="shared" si="11"/>
        <v>-16.79999999999996</v>
      </c>
    </row>
    <row r="34" spans="1:9" ht="12.75">
      <c r="A34">
        <v>-4.09999999999999</v>
      </c>
      <c r="B34">
        <f t="shared" si="5"/>
        <v>0.06430589891291277</v>
      </c>
      <c r="C34">
        <f t="shared" si="6"/>
        <v>-15.171388202174072</v>
      </c>
      <c r="D34">
        <f t="shared" si="7"/>
        <v>7.585694101087072</v>
      </c>
      <c r="E34">
        <f t="shared" si="8"/>
        <v>-0.12861179782582494</v>
      </c>
      <c r="G34">
        <f t="shared" si="9"/>
        <v>-62.72999999999972</v>
      </c>
      <c r="H34" s="2">
        <f t="shared" si="10"/>
        <v>61.67538325782795</v>
      </c>
      <c r="I34" s="2">
        <f t="shared" si="11"/>
        <v>-16.39999999999996</v>
      </c>
    </row>
    <row r="35" spans="1:9" ht="12.75">
      <c r="A35">
        <v>-3.99999999999999</v>
      </c>
      <c r="B35">
        <f t="shared" si="5"/>
        <v>0.06727003433594153</v>
      </c>
      <c r="C35">
        <f t="shared" si="6"/>
        <v>-14.865459931328072</v>
      </c>
      <c r="D35">
        <f t="shared" si="7"/>
        <v>7.432729965664044</v>
      </c>
      <c r="E35">
        <f t="shared" si="8"/>
        <v>-0.13454006867188292</v>
      </c>
      <c r="G35">
        <f t="shared" si="9"/>
        <v>-59.99999999999973</v>
      </c>
      <c r="H35" s="2">
        <f t="shared" si="10"/>
        <v>58.92367945062467</v>
      </c>
      <c r="I35" s="2">
        <f t="shared" si="11"/>
        <v>-15.99999999999996</v>
      </c>
    </row>
    <row r="36" spans="1:9" ht="12.75">
      <c r="A36">
        <v>-3.89999999999999</v>
      </c>
      <c r="B36">
        <f t="shared" si="5"/>
        <v>0.07044670074369883</v>
      </c>
      <c r="C36">
        <f t="shared" si="6"/>
        <v>-14.559106598512603</v>
      </c>
      <c r="D36">
        <f t="shared" si="7"/>
        <v>7.279553299256286</v>
      </c>
      <c r="E36">
        <f t="shared" si="8"/>
        <v>-0.14089340148739793</v>
      </c>
      <c r="G36">
        <f t="shared" si="9"/>
        <v>-57.32999999999974</v>
      </c>
      <c r="H36" s="2">
        <f t="shared" si="10"/>
        <v>56.231031468398044</v>
      </c>
      <c r="I36" s="2">
        <f t="shared" si="11"/>
        <v>-15.59999999999996</v>
      </c>
    </row>
    <row r="37" spans="1:9" ht="12.75">
      <c r="A37">
        <v>-3.79999999999999</v>
      </c>
      <c r="B37">
        <f t="shared" si="5"/>
        <v>0.07385703487134353</v>
      </c>
      <c r="C37">
        <f t="shared" si="6"/>
        <v>-14.252285930257287</v>
      </c>
      <c r="D37">
        <f t="shared" si="7"/>
        <v>7.126142965128642</v>
      </c>
      <c r="E37">
        <f t="shared" si="8"/>
        <v>-0.1477140697426871</v>
      </c>
      <c r="G37">
        <f t="shared" si="9"/>
        <v>-54.71999999999974</v>
      </c>
      <c r="H37" s="2">
        <f t="shared" si="10"/>
        <v>53.597373069955324</v>
      </c>
      <c r="I37" s="2">
        <f t="shared" si="11"/>
        <v>-15.19999999999996</v>
      </c>
    </row>
    <row r="38" spans="1:9" ht="12.75">
      <c r="A38">
        <v>-3.69999999999999</v>
      </c>
      <c r="B38">
        <f t="shared" si="5"/>
        <v>0.0775249153243388</v>
      </c>
      <c r="C38">
        <f t="shared" si="6"/>
        <v>-13.944950169351305</v>
      </c>
      <c r="D38">
        <f t="shared" si="7"/>
        <v>6.972475084675646</v>
      </c>
      <c r="E38">
        <f t="shared" si="8"/>
        <v>-0.15504983064867775</v>
      </c>
      <c r="G38">
        <f t="shared" si="9"/>
        <v>-52.169999999999746</v>
      </c>
      <c r="H38" s="2">
        <f t="shared" si="10"/>
        <v>51.022631253199535</v>
      </c>
      <c r="I38" s="2">
        <f t="shared" si="11"/>
        <v>-14.79999999999996</v>
      </c>
    </row>
    <row r="39" spans="1:9" ht="12.75">
      <c r="A39">
        <v>-3.59999999999999</v>
      </c>
      <c r="B39">
        <f t="shared" si="5"/>
        <v>0.08147740924237816</v>
      </c>
      <c r="C39">
        <f t="shared" si="6"/>
        <v>-13.63704518151519</v>
      </c>
      <c r="D39">
        <f t="shared" si="7"/>
        <v>6.818522590757607</v>
      </c>
      <c r="E39">
        <f t="shared" si="8"/>
        <v>-0.16295481848475601</v>
      </c>
      <c r="G39">
        <f t="shared" si="9"/>
        <v>-49.67999999999975</v>
      </c>
      <c r="H39" s="2">
        <f t="shared" si="10"/>
        <v>48.50672530690951</v>
      </c>
      <c r="I39" s="2">
        <f t="shared" si="11"/>
        <v>-14.39999999999996</v>
      </c>
    </row>
    <row r="40" spans="1:9" ht="12.75">
      <c r="A40">
        <v>-3.49999999999999</v>
      </c>
      <c r="B40">
        <f t="shared" si="5"/>
        <v>0.08574530804143597</v>
      </c>
      <c r="C40">
        <f t="shared" si="6"/>
        <v>-13.328509383917153</v>
      </c>
      <c r="D40">
        <f t="shared" si="7"/>
        <v>6.664254691958549</v>
      </c>
      <c r="E40">
        <f t="shared" si="8"/>
        <v>-0.17149061608287264</v>
      </c>
      <c r="G40">
        <f t="shared" si="9"/>
        <v>-47.24999999999976</v>
      </c>
      <c r="H40" s="2">
        <f t="shared" si="10"/>
        <v>46.04956568741966</v>
      </c>
      <c r="I40" s="2">
        <f t="shared" si="11"/>
        <v>-13.99999999999996</v>
      </c>
    </row>
    <row r="41" spans="1:9" ht="12.75">
      <c r="A41">
        <v>-3.39999999999999</v>
      </c>
      <c r="B41">
        <f t="shared" si="5"/>
        <v>0.09036377359016733</v>
      </c>
      <c r="C41">
        <f t="shared" si="6"/>
        <v>-13.019272452819653</v>
      </c>
      <c r="D41">
        <f t="shared" si="7"/>
        <v>6.5096362264098175</v>
      </c>
      <c r="E41">
        <f t="shared" si="8"/>
        <v>-0.1807275471803349</v>
      </c>
      <c r="G41">
        <f t="shared" si="9"/>
        <v>-44.87999999999977</v>
      </c>
      <c r="H41" s="2">
        <f t="shared" si="10"/>
        <v>43.651052679173496</v>
      </c>
      <c r="I41" s="2">
        <f t="shared" si="11"/>
        <v>-13.59999999999996</v>
      </c>
    </row>
    <row r="42" spans="1:9" ht="12.75">
      <c r="A42">
        <v>-3.29999999999999</v>
      </c>
      <c r="B42">
        <f t="shared" si="5"/>
        <v>0.0953731222493325</v>
      </c>
      <c r="C42">
        <f t="shared" si="6"/>
        <v>-12.709253755501322</v>
      </c>
      <c r="D42">
        <f t="shared" si="7"/>
        <v>6.354626877750652</v>
      </c>
      <c r="E42">
        <f t="shared" si="8"/>
        <v>-0.19074624449866526</v>
      </c>
      <c r="G42">
        <f t="shared" si="9"/>
        <v>-42.56999999999977</v>
      </c>
      <c r="H42" s="2">
        <f t="shared" si="10"/>
        <v>41.31107478630859</v>
      </c>
      <c r="I42" s="2">
        <f t="shared" si="11"/>
        <v>-13.19999999999996</v>
      </c>
    </row>
    <row r="43" spans="1:9" ht="12.75">
      <c r="A43">
        <v>-3.19999999999999</v>
      </c>
      <c r="B43">
        <f t="shared" si="5"/>
        <v>0.10081978230213538</v>
      </c>
      <c r="C43">
        <f t="shared" si="6"/>
        <v>-12.39836043539571</v>
      </c>
      <c r="D43">
        <f t="shared" si="7"/>
        <v>6.19918021769785</v>
      </c>
      <c r="E43">
        <f t="shared" si="8"/>
        <v>-0.20163956460427093</v>
      </c>
      <c r="G43">
        <f t="shared" si="9"/>
        <v>-40.31999999999978</v>
      </c>
      <c r="H43" s="2">
        <f t="shared" si="10"/>
        <v>39.02950678653245</v>
      </c>
      <c r="I43" s="2">
        <f t="shared" si="11"/>
        <v>-12.79999999999996</v>
      </c>
    </row>
    <row r="44" spans="1:9" ht="12.75">
      <c r="A44">
        <v>-3.09999999999999</v>
      </c>
      <c r="B44">
        <f t="shared" si="5"/>
        <v>0.10675747121677782</v>
      </c>
      <c r="C44">
        <f t="shared" si="6"/>
        <v>-12.086485057566449</v>
      </c>
      <c r="D44">
        <f t="shared" si="7"/>
        <v>6.043242528783207</v>
      </c>
      <c r="E44">
        <f t="shared" si="8"/>
        <v>-0.21351494243355626</v>
      </c>
      <c r="G44">
        <f t="shared" si="9"/>
        <v>-38.12999999999978</v>
      </c>
      <c r="H44" s="2">
        <f t="shared" si="10"/>
        <v>36.80620735691174</v>
      </c>
      <c r="I44" s="2">
        <f t="shared" si="11"/>
        <v>-12.39999999999996</v>
      </c>
    </row>
    <row r="45" spans="1:9" ht="12.75">
      <c r="A45">
        <v>-2.99999999999998</v>
      </c>
      <c r="B45">
        <f t="shared" si="5"/>
        <v>0.11324865405187225</v>
      </c>
      <c r="C45">
        <f t="shared" si="6"/>
        <v>-11.773502691896224</v>
      </c>
      <c r="D45">
        <f t="shared" si="7"/>
        <v>5.886751345948096</v>
      </c>
      <c r="E45">
        <f t="shared" si="8"/>
        <v>-0.2264973081037451</v>
      </c>
      <c r="G45">
        <f t="shared" si="9"/>
        <v>-35.999999999999574</v>
      </c>
      <c r="H45" s="2">
        <f t="shared" si="10"/>
        <v>34.641016151377116</v>
      </c>
      <c r="I45" s="2">
        <f t="shared" si="11"/>
        <v>-11.99999999999992</v>
      </c>
    </row>
    <row r="46" spans="1:9" ht="12.75">
      <c r="A46">
        <v>-2.89999999999998</v>
      </c>
      <c r="B46">
        <f t="shared" si="5"/>
        <v>0.1203663648194264</v>
      </c>
      <c r="C46">
        <f t="shared" si="6"/>
        <v>-11.45926727036109</v>
      </c>
      <c r="D46">
        <f t="shared" si="7"/>
        <v>5.729633635180543</v>
      </c>
      <c r="E46">
        <f t="shared" si="8"/>
        <v>-0.24073272963885292</v>
      </c>
      <c r="G46">
        <f t="shared" si="9"/>
        <v>-33.92999999999959</v>
      </c>
      <c r="H46" s="2">
        <f t="shared" si="10"/>
        <v>32.53375016809425</v>
      </c>
      <c r="I46" s="2">
        <f t="shared" si="11"/>
        <v>-11.59999999999992</v>
      </c>
    </row>
    <row r="47" spans="1:9" ht="12.75">
      <c r="A47">
        <v>-2.79999999999998</v>
      </c>
      <c r="B47">
        <f t="shared" si="5"/>
        <v>0.12819650126716944</v>
      </c>
      <c r="C47">
        <f t="shared" si="6"/>
        <v>-11.143606997465614</v>
      </c>
      <c r="D47">
        <f t="shared" si="7"/>
        <v>5.571803498732801</v>
      </c>
      <c r="E47">
        <f t="shared" si="8"/>
        <v>-0.25639300253433916</v>
      </c>
      <c r="G47">
        <f t="shared" si="9"/>
        <v>-31.919999999999604</v>
      </c>
      <c r="H47" s="2">
        <f t="shared" si="10"/>
        <v>30.484199185807316</v>
      </c>
      <c r="I47" s="2">
        <f t="shared" si="11"/>
        <v>-11.19999999999992</v>
      </c>
    </row>
    <row r="48" spans="1:9" ht="12.75">
      <c r="A48">
        <v>-2.69999999999998</v>
      </c>
      <c r="B48">
        <f t="shared" si="5"/>
        <v>0.136840744143893</v>
      </c>
      <c r="C48">
        <f t="shared" si="6"/>
        <v>-10.826318511712133</v>
      </c>
      <c r="D48">
        <f t="shared" si="7"/>
        <v>5.413159255856078</v>
      </c>
      <c r="E48">
        <f t="shared" si="8"/>
        <v>-0.2736814882877854</v>
      </c>
      <c r="G48">
        <f t="shared" si="9"/>
        <v>-29.969999999999622</v>
      </c>
      <c r="H48" s="2">
        <f t="shared" si="10"/>
        <v>28.49211996324559</v>
      </c>
      <c r="I48" s="2">
        <f t="shared" si="11"/>
        <v>-10.79999999999992</v>
      </c>
    </row>
    <row r="49" spans="1:9" ht="12.75">
      <c r="A49">
        <v>-2.59999999999998</v>
      </c>
      <c r="B49">
        <f t="shared" si="5"/>
        <v>0.14642031047213622</v>
      </c>
      <c r="C49">
        <f t="shared" si="6"/>
        <v>-10.507159379055677</v>
      </c>
      <c r="D49">
        <f t="shared" si="7"/>
        <v>5.253579689527834</v>
      </c>
      <c r="E49">
        <f t="shared" si="8"/>
        <v>-0.2928406209442727</v>
      </c>
      <c r="G49">
        <f t="shared" si="9"/>
        <v>-28.07999999999963</v>
      </c>
      <c r="H49" s="2">
        <f t="shared" si="10"/>
        <v>26.557228771089424</v>
      </c>
      <c r="I49" s="2">
        <f t="shared" si="11"/>
        <v>-10.39999999999992</v>
      </c>
    </row>
    <row r="50" spans="1:9" ht="12.75">
      <c r="A50">
        <v>-2.49999999999998</v>
      </c>
      <c r="B50">
        <f t="shared" si="5"/>
        <v>0.15708083600779388</v>
      </c>
      <c r="C50">
        <f t="shared" si="6"/>
        <v>-10.185838327984362</v>
      </c>
      <c r="D50">
        <f t="shared" si="7"/>
        <v>5.0929191639921765</v>
      </c>
      <c r="E50">
        <f t="shared" si="8"/>
        <v>-0.31416167201558803</v>
      </c>
      <c r="G50">
        <f t="shared" si="9"/>
        <v>-26.24999999999964</v>
      </c>
      <c r="H50" s="2">
        <f t="shared" si="10"/>
        <v>24.679191639921715</v>
      </c>
      <c r="I50" s="2">
        <f t="shared" si="11"/>
        <v>-9.99999999999992</v>
      </c>
    </row>
    <row r="51" spans="1:9" ht="12.75">
      <c r="A51">
        <v>-2.39999999999998</v>
      </c>
      <c r="B51">
        <f t="shared" si="5"/>
        <v>0.16899881002409942</v>
      </c>
      <c r="C51">
        <f t="shared" si="6"/>
        <v>-9.862002379951742</v>
      </c>
      <c r="D51">
        <f t="shared" si="7"/>
        <v>4.93100118997587</v>
      </c>
      <c r="E51">
        <f t="shared" si="8"/>
        <v>-0.3379976200481989</v>
      </c>
      <c r="G51">
        <f t="shared" si="9"/>
        <v>-24.47999999999965</v>
      </c>
      <c r="H51" s="2">
        <f t="shared" si="10"/>
        <v>22.857611423768308</v>
      </c>
      <c r="I51" s="2">
        <f t="shared" si="11"/>
        <v>-9.59999999999992</v>
      </c>
    </row>
    <row r="52" spans="1:9" ht="12.75">
      <c r="A52">
        <v>-2.29999999999998</v>
      </c>
      <c r="B52">
        <f t="shared" si="5"/>
        <v>0.18239018090546372</v>
      </c>
      <c r="C52">
        <f t="shared" si="6"/>
        <v>-9.53521963818901</v>
      </c>
      <c r="D52">
        <f t="shared" si="7"/>
        <v>4.767609819094506</v>
      </c>
      <c r="E52">
        <f t="shared" si="8"/>
        <v>-0.3647803618109274</v>
      </c>
      <c r="G52">
        <f t="shared" si="9"/>
        <v>-22.769999999999662</v>
      </c>
      <c r="H52" s="2">
        <f t="shared" si="10"/>
        <v>21.09201033566941</v>
      </c>
      <c r="I52" s="2">
        <f t="shared" si="11"/>
        <v>-9.19999999999992</v>
      </c>
    </row>
    <row r="53" spans="1:9" ht="12.75">
      <c r="A53">
        <v>-2.19999999999998</v>
      </c>
      <c r="B53">
        <f t="shared" si="5"/>
        <v>0.1975220566577569</v>
      </c>
      <c r="C53">
        <f t="shared" si="6"/>
        <v>-9.204955886684427</v>
      </c>
      <c r="D53">
        <f t="shared" si="7"/>
        <v>4.602477943342213</v>
      </c>
      <c r="E53">
        <f t="shared" si="8"/>
        <v>-0.39504411331551387</v>
      </c>
      <c r="G53">
        <f t="shared" si="9"/>
        <v>-21.119999999999678</v>
      </c>
      <c r="H53" s="2">
        <f t="shared" si="10"/>
        <v>19.381805901411433</v>
      </c>
      <c r="I53" s="2">
        <f t="shared" si="11"/>
        <v>-8.79999999999992</v>
      </c>
    </row>
    <row r="54" spans="1:9" ht="12.75">
      <c r="A54">
        <v>-2.09999999999998</v>
      </c>
      <c r="B54">
        <f t="shared" si="5"/>
        <v>0.21472891608233616</v>
      </c>
      <c r="C54">
        <f t="shared" si="6"/>
        <v>-8.870542167835264</v>
      </c>
      <c r="D54">
        <f t="shared" si="7"/>
        <v>4.435271083917633</v>
      </c>
      <c r="E54">
        <f t="shared" si="8"/>
        <v>-0.4294578321646722</v>
      </c>
      <c r="G54">
        <f t="shared" si="9"/>
        <v>-19.52999999999969</v>
      </c>
      <c r="H54" s="2">
        <f t="shared" si="10"/>
        <v>17.726277104908082</v>
      </c>
      <c r="I54" s="2">
        <f t="shared" si="11"/>
        <v>-8.39999999999992</v>
      </c>
    </row>
    <row r="55" spans="1:9" ht="12.75">
      <c r="A55">
        <v>-1.99999999999998</v>
      </c>
      <c r="B55">
        <f t="shared" si="5"/>
        <v>0.23443556292536682</v>
      </c>
      <c r="C55">
        <f t="shared" si="6"/>
        <v>-8.531128874149205</v>
      </c>
      <c r="D55">
        <f t="shared" si="7"/>
        <v>4.2655644370746035</v>
      </c>
      <c r="E55">
        <f t="shared" si="8"/>
        <v>-0.4688711258507336</v>
      </c>
      <c r="G55">
        <f t="shared" si="9"/>
        <v>-17.9999999999997</v>
      </c>
      <c r="H55" s="2">
        <f t="shared" si="10"/>
        <v>16.124515496596786</v>
      </c>
      <c r="I55" s="2">
        <f t="shared" si="11"/>
        <v>-7.99999999999992</v>
      </c>
    </row>
    <row r="56" spans="1:9" ht="12.75">
      <c r="A56">
        <v>-1.89999999999998</v>
      </c>
      <c r="B56">
        <f t="shared" si="5"/>
        <v>0.25719046277983776</v>
      </c>
      <c r="C56">
        <f t="shared" si="6"/>
        <v>-8.185619074440265</v>
      </c>
      <c r="D56">
        <f t="shared" si="7"/>
        <v>4.092809537220132</v>
      </c>
      <c r="E56">
        <f t="shared" si="8"/>
        <v>-0.5143809255596755</v>
      </c>
      <c r="G56">
        <f t="shared" si="9"/>
        <v>-16.52999999999971</v>
      </c>
      <c r="H56" s="2">
        <f t="shared" si="10"/>
        <v>14.575352482872963</v>
      </c>
      <c r="I56" s="2">
        <f t="shared" si="11"/>
        <v>-7.59999999999992</v>
      </c>
    </row>
    <row r="57" spans="1:9" ht="12.75">
      <c r="A57">
        <v>-1.79999999999998</v>
      </c>
      <c r="B57">
        <f t="shared" si="5"/>
        <v>0.28371563655663545</v>
      </c>
      <c r="C57">
        <f t="shared" si="6"/>
        <v>-7.832568726886669</v>
      </c>
      <c r="D57">
        <f t="shared" si="7"/>
        <v>3.9162843634433346</v>
      </c>
      <c r="E57">
        <f t="shared" si="8"/>
        <v>-0.5674312731132708</v>
      </c>
      <c r="G57">
        <f t="shared" si="9"/>
        <v>-15.119999999999726</v>
      </c>
      <c r="H57" s="2">
        <f t="shared" si="10"/>
        <v>13.077247416791973</v>
      </c>
      <c r="I57" s="2">
        <f t="shared" si="11"/>
        <v>-7.19999999999992</v>
      </c>
    </row>
    <row r="58" spans="1:9" ht="12.75">
      <c r="A58">
        <v>-1.69999999999998</v>
      </c>
      <c r="B58">
        <f t="shared" si="5"/>
        <v>0.314984090201298</v>
      </c>
      <c r="C58">
        <f t="shared" si="6"/>
        <v>-7.470031819597344</v>
      </c>
      <c r="D58">
        <f t="shared" si="7"/>
        <v>3.735015909798672</v>
      </c>
      <c r="E58">
        <f t="shared" si="8"/>
        <v>-0.629968180402596</v>
      </c>
      <c r="G58">
        <f t="shared" si="9"/>
        <v>-13.769999999999737</v>
      </c>
      <c r="H58" s="2">
        <f t="shared" si="10"/>
        <v>11.628108186630936</v>
      </c>
      <c r="I58" s="2">
        <f t="shared" si="11"/>
        <v>-6.79999999999992</v>
      </c>
    </row>
    <row r="59" spans="1:9" ht="12.75">
      <c r="A59">
        <v>-1.59999999999998</v>
      </c>
      <c r="B59">
        <f t="shared" si="5"/>
        <v>0.35234546913296244</v>
      </c>
      <c r="C59">
        <f t="shared" si="6"/>
        <v>-7.095309061734015</v>
      </c>
      <c r="D59">
        <f t="shared" si="7"/>
        <v>3.5476545308670078</v>
      </c>
      <c r="E59">
        <f t="shared" si="8"/>
        <v>-0.7046909382659248</v>
      </c>
      <c r="G59">
        <f t="shared" si="9"/>
        <v>-12.47999999999975</v>
      </c>
      <c r="H59" s="2">
        <f t="shared" si="10"/>
        <v>10.224988997548818</v>
      </c>
      <c r="I59" s="2">
        <f t="shared" si="11"/>
        <v>-6.39999999999992</v>
      </c>
    </row>
    <row r="60" spans="1:9" ht="12.75">
      <c r="A60">
        <v>-1.49999999999998</v>
      </c>
      <c r="B60">
        <f t="shared" si="5"/>
        <v>0.3977418415636903</v>
      </c>
      <c r="C60">
        <f t="shared" si="6"/>
        <v>-6.70451631687256</v>
      </c>
      <c r="D60">
        <f t="shared" si="7"/>
        <v>3.3522581584362796</v>
      </c>
      <c r="E60">
        <f t="shared" si="8"/>
        <v>-0.7954836831273807</v>
      </c>
      <c r="G60">
        <f t="shared" si="9"/>
        <v>-11.24999999999976</v>
      </c>
      <c r="H60" s="2">
        <f t="shared" si="10"/>
        <v>8.86354895061765</v>
      </c>
      <c r="I60" s="2">
        <f t="shared" si="11"/>
        <v>-5.99999999999992</v>
      </c>
    </row>
    <row r="61" spans="1:9" ht="12.75">
      <c r="A61">
        <v>-1.39999999999998</v>
      </c>
      <c r="B61">
        <f t="shared" si="5"/>
        <v>0.4541067756212839</v>
      </c>
      <c r="C61">
        <f t="shared" si="6"/>
        <v>-6.291786448757372</v>
      </c>
      <c r="D61">
        <f t="shared" si="7"/>
        <v>3.145893224378686</v>
      </c>
      <c r="E61">
        <f t="shared" si="8"/>
        <v>-0.9082135512425678</v>
      </c>
      <c r="G61">
        <f t="shared" si="9"/>
        <v>-10.079999999999771</v>
      </c>
      <c r="H61" s="2">
        <f t="shared" si="10"/>
        <v>7.537002056520618</v>
      </c>
      <c r="I61" s="2">
        <f t="shared" si="11"/>
        <v>-5.59999999999992</v>
      </c>
    </row>
    <row r="62" spans="1:9" ht="12.75">
      <c r="A62">
        <v>-1.29999999999998</v>
      </c>
      <c r="B62">
        <f t="shared" si="5"/>
        <v>0.5261824736272737</v>
      </c>
      <c r="C62">
        <f t="shared" si="6"/>
        <v>-5.847635052745393</v>
      </c>
      <c r="D62">
        <f t="shared" si="7"/>
        <v>2.9238175263726967</v>
      </c>
      <c r="E62">
        <f t="shared" si="8"/>
        <v>-1.0523649472545473</v>
      </c>
      <c r="G62">
        <f t="shared" si="9"/>
        <v>-8.969999999999786</v>
      </c>
      <c r="H62" s="2">
        <f t="shared" si="10"/>
        <v>6.2338511371380045</v>
      </c>
      <c r="I62" s="2">
        <f t="shared" si="11"/>
        <v>-5.19999999999992</v>
      </c>
    </row>
    <row r="63" spans="1:9" ht="12.75">
      <c r="A63">
        <v>-1.19999999999997</v>
      </c>
      <c r="B63">
        <f t="shared" si="5"/>
        <v>0.6224624905468106</v>
      </c>
      <c r="C63">
        <f t="shared" si="6"/>
        <v>-5.355075018906288</v>
      </c>
      <c r="D63">
        <f t="shared" si="7"/>
        <v>2.677537509453144</v>
      </c>
      <c r="E63">
        <f t="shared" si="8"/>
        <v>-1.244924981093621</v>
      </c>
      <c r="G63">
        <f t="shared" si="9"/>
        <v>-7.9199999999996935</v>
      </c>
      <c r="H63" s="2">
        <f t="shared" si="10"/>
        <v>4.932180045375078</v>
      </c>
      <c r="I63" s="2">
        <f t="shared" si="11"/>
        <v>-4.79999999999988</v>
      </c>
    </row>
    <row r="64" spans="1:9" ht="12.75">
      <c r="A64">
        <v>-1.09999999999997</v>
      </c>
      <c r="B64">
        <f t="shared" si="5"/>
        <v>0.7610938740750887</v>
      </c>
      <c r="C64">
        <f t="shared" si="6"/>
        <v>-4.777812251849732</v>
      </c>
      <c r="D64">
        <f t="shared" si="7"/>
        <v>2.3889061259248665</v>
      </c>
      <c r="E64">
        <f t="shared" si="8"/>
        <v>-1.522187748150177</v>
      </c>
      <c r="G64">
        <f t="shared" si="9"/>
        <v>-6.929999999999711</v>
      </c>
      <c r="H64" s="2">
        <f t="shared" si="10"/>
        <v>3.5811869540694126</v>
      </c>
      <c r="I64" s="2">
        <f t="shared" si="11"/>
        <v>-4.39999999999988</v>
      </c>
    </row>
    <row r="65" spans="1:9" ht="12.75">
      <c r="A65">
        <v>-0.999999999999971</v>
      </c>
      <c r="B65">
        <f t="shared" si="5"/>
        <v>1.0000000000001017</v>
      </c>
      <c r="C65">
        <f t="shared" si="6"/>
        <v>-3.9999999999997087</v>
      </c>
      <c r="D65">
        <f t="shared" si="7"/>
        <v>1.9999999999998548</v>
      </c>
      <c r="E65">
        <f t="shared" si="8"/>
        <v>-2.0000000000002034</v>
      </c>
      <c r="G65">
        <f t="shared" si="9"/>
        <v>-5.999999999999739</v>
      </c>
      <c r="H65" s="2">
        <f t="shared" si="10"/>
        <v>1.9999999999994484</v>
      </c>
      <c r="I65" s="2">
        <f t="shared" si="11"/>
        <v>-3.999999999999884</v>
      </c>
    </row>
    <row r="66" spans="1:9" ht="12.75">
      <c r="A66">
        <v>-0.89999999999997</v>
      </c>
      <c r="B66" t="e">
        <f t="shared" si="5"/>
        <v>#NUM!</v>
      </c>
      <c r="C66" t="e">
        <f t="shared" si="6"/>
        <v>#NUM!</v>
      </c>
      <c r="D66" t="e">
        <f t="shared" si="7"/>
        <v>#NUM!</v>
      </c>
      <c r="E66" t="e">
        <f t="shared" si="8"/>
        <v>#NUM!</v>
      </c>
      <c r="G66">
        <f t="shared" si="9"/>
        <v>-5.1299999999997485</v>
      </c>
      <c r="H66" s="2" t="e">
        <f t="shared" si="10"/>
        <v>#NUM!</v>
      </c>
      <c r="I66" s="2">
        <f t="shared" si="11"/>
        <v>-3.59999999999988</v>
      </c>
    </row>
    <row r="67" spans="1:9" ht="12.75">
      <c r="A67">
        <v>-0.799999999999971</v>
      </c>
      <c r="B67" t="e">
        <f t="shared" si="5"/>
        <v>#NUM!</v>
      </c>
      <c r="C67" t="e">
        <f t="shared" si="6"/>
        <v>#NUM!</v>
      </c>
      <c r="D67" t="e">
        <f t="shared" si="7"/>
        <v>#NUM!</v>
      </c>
      <c r="E67" t="e">
        <f t="shared" si="8"/>
        <v>#NUM!</v>
      </c>
      <c r="G67">
        <f t="shared" si="9"/>
        <v>-4.319999999999773</v>
      </c>
      <c r="H67" s="2" t="e">
        <f t="shared" si="10"/>
        <v>#NUM!</v>
      </c>
      <c r="I67" s="2">
        <f t="shared" si="11"/>
        <v>-3.199999999999884</v>
      </c>
    </row>
    <row r="68" spans="1:9" ht="12.75">
      <c r="A68">
        <v>-0.69999999999997</v>
      </c>
      <c r="B68" t="e">
        <f t="shared" si="5"/>
        <v>#NUM!</v>
      </c>
      <c r="C68" t="e">
        <f t="shared" si="6"/>
        <v>#NUM!</v>
      </c>
      <c r="D68" t="e">
        <f t="shared" si="7"/>
        <v>#NUM!</v>
      </c>
      <c r="E68" t="e">
        <f t="shared" si="8"/>
        <v>#NUM!</v>
      </c>
      <c r="G68">
        <f t="shared" si="9"/>
        <v>-3.5699999999997836</v>
      </c>
      <c r="H68" s="2" t="e">
        <f t="shared" si="10"/>
        <v>#NUM!</v>
      </c>
      <c r="I68" s="2">
        <f t="shared" si="11"/>
        <v>-2.79999999999988</v>
      </c>
    </row>
    <row r="69" spans="1:9" ht="12.75">
      <c r="A69">
        <v>-0.59999999999997</v>
      </c>
      <c r="B69" t="e">
        <f t="shared" si="5"/>
        <v>#NUM!</v>
      </c>
      <c r="C69" t="e">
        <f t="shared" si="6"/>
        <v>#NUM!</v>
      </c>
      <c r="D69" t="e">
        <f t="shared" si="7"/>
        <v>#NUM!</v>
      </c>
      <c r="E69" t="e">
        <f t="shared" si="8"/>
        <v>#NUM!</v>
      </c>
      <c r="G69">
        <f t="shared" si="9"/>
        <v>-2.8799999999998023</v>
      </c>
      <c r="H69" s="2" t="e">
        <f t="shared" si="10"/>
        <v>#NUM!</v>
      </c>
      <c r="I69" s="2">
        <f t="shared" si="11"/>
        <v>-2.39999999999988</v>
      </c>
    </row>
    <row r="70" spans="1:9" ht="12.75">
      <c r="A70">
        <v>-0.499999999999971</v>
      </c>
      <c r="B70" t="e">
        <f t="shared" si="5"/>
        <v>#NUM!</v>
      </c>
      <c r="C70" t="e">
        <f t="shared" si="6"/>
        <v>#NUM!</v>
      </c>
      <c r="D70" t="e">
        <f t="shared" si="7"/>
        <v>#NUM!</v>
      </c>
      <c r="E70" t="e">
        <f t="shared" si="8"/>
        <v>#NUM!</v>
      </c>
      <c r="G70">
        <f t="shared" si="9"/>
        <v>-2.249999999999826</v>
      </c>
      <c r="H70" s="2" t="e">
        <f t="shared" si="10"/>
        <v>#NUM!</v>
      </c>
      <c r="I70" s="2">
        <f t="shared" si="11"/>
        <v>-1.999999999999884</v>
      </c>
    </row>
    <row r="71" spans="1:9" ht="12.75">
      <c r="A71">
        <v>-0.39999999999997</v>
      </c>
      <c r="B71" t="e">
        <f t="shared" si="5"/>
        <v>#NUM!</v>
      </c>
      <c r="C71" t="e">
        <f t="shared" si="6"/>
        <v>#NUM!</v>
      </c>
      <c r="D71" t="e">
        <f t="shared" si="7"/>
        <v>#NUM!</v>
      </c>
      <c r="E71" t="e">
        <f t="shared" si="8"/>
        <v>#NUM!</v>
      </c>
      <c r="G71">
        <f t="shared" si="9"/>
        <v>-1.679999999999838</v>
      </c>
      <c r="H71" s="2" t="e">
        <f t="shared" si="10"/>
        <v>#NUM!</v>
      </c>
      <c r="I71" s="2">
        <f t="shared" si="11"/>
        <v>-1.59999999999988</v>
      </c>
    </row>
    <row r="72" spans="1:9" ht="12.75">
      <c r="A72">
        <v>-0.299999999999971</v>
      </c>
      <c r="B72" t="e">
        <f t="shared" si="5"/>
        <v>#NUM!</v>
      </c>
      <c r="C72" t="e">
        <f t="shared" si="6"/>
        <v>#NUM!</v>
      </c>
      <c r="D72" t="e">
        <f t="shared" si="7"/>
        <v>#NUM!</v>
      </c>
      <c r="E72" t="e">
        <f t="shared" si="8"/>
        <v>#NUM!</v>
      </c>
      <c r="G72">
        <f t="shared" si="9"/>
        <v>-1.169999999999861</v>
      </c>
      <c r="H72" s="2" t="e">
        <f t="shared" si="10"/>
        <v>#NUM!</v>
      </c>
      <c r="I72" s="2">
        <f t="shared" si="11"/>
        <v>-1.199999999999884</v>
      </c>
    </row>
    <row r="73" spans="1:9" ht="12.75">
      <c r="A73">
        <v>-0.19999999999997</v>
      </c>
      <c r="B73" t="e">
        <f t="shared" si="5"/>
        <v>#NUM!</v>
      </c>
      <c r="C73" t="e">
        <f t="shared" si="6"/>
        <v>#NUM!</v>
      </c>
      <c r="D73" t="e">
        <f t="shared" si="7"/>
        <v>#NUM!</v>
      </c>
      <c r="E73" t="e">
        <f t="shared" si="8"/>
        <v>#NUM!</v>
      </c>
      <c r="G73">
        <f t="shared" si="9"/>
        <v>-0.7199999999998741</v>
      </c>
      <c r="H73" s="2" t="e">
        <f t="shared" si="10"/>
        <v>#NUM!</v>
      </c>
      <c r="I73" s="2">
        <f t="shared" si="11"/>
        <v>-0.79999999999988</v>
      </c>
    </row>
    <row r="74" spans="1:9" ht="12.75">
      <c r="A74">
        <v>-0.0999999999999703</v>
      </c>
      <c r="B74" t="e">
        <f t="shared" si="5"/>
        <v>#NUM!</v>
      </c>
      <c r="C74" t="e">
        <f t="shared" si="6"/>
        <v>#NUM!</v>
      </c>
      <c r="D74" t="e">
        <f t="shared" si="7"/>
        <v>#NUM!</v>
      </c>
      <c r="E74" t="e">
        <f t="shared" si="8"/>
        <v>#NUM!</v>
      </c>
      <c r="G74">
        <f t="shared" si="9"/>
        <v>-0.32999999999989305</v>
      </c>
      <c r="H74" s="2" t="e">
        <f t="shared" si="10"/>
        <v>#NUM!</v>
      </c>
      <c r="I74" s="2">
        <f t="shared" si="11"/>
        <v>-0.3999999999998812</v>
      </c>
    </row>
    <row r="75" spans="1:9" ht="12.75">
      <c r="A75">
        <v>2.93098878501041E-14</v>
      </c>
      <c r="B75">
        <f t="shared" si="5"/>
        <v>8260530.877689306</v>
      </c>
      <c r="C75">
        <f t="shared" si="6"/>
        <v>16521058.755378611</v>
      </c>
      <c r="D75">
        <f t="shared" si="7"/>
        <v>-8260529.377689306</v>
      </c>
      <c r="E75">
        <f t="shared" si="8"/>
        <v>-16521061.755378611</v>
      </c>
      <c r="G75">
        <f t="shared" si="9"/>
        <v>8.792966355030972E-14</v>
      </c>
      <c r="H75" s="2">
        <f t="shared" si="10"/>
        <v>9.684608464999186E-07</v>
      </c>
      <c r="I75" s="2">
        <f t="shared" si="11"/>
        <v>1.172395514004164E-13</v>
      </c>
    </row>
    <row r="76" spans="1:9" ht="12.75">
      <c r="A76">
        <v>0.10000000000003</v>
      </c>
      <c r="B76">
        <f t="shared" si="5"/>
        <v>5.197789515331635</v>
      </c>
      <c r="C76">
        <f t="shared" si="6"/>
        <v>7.69557903066336</v>
      </c>
      <c r="D76">
        <f t="shared" si="7"/>
        <v>-3.8477895153316806</v>
      </c>
      <c r="E76">
        <f t="shared" si="8"/>
        <v>-10.395579030663269</v>
      </c>
      <c r="G76">
        <f t="shared" si="9"/>
        <v>0.27000000000007196</v>
      </c>
      <c r="H76" s="2">
        <f t="shared" si="10"/>
        <v>1.8091158061332058</v>
      </c>
      <c r="I76" s="2">
        <f t="shared" si="11"/>
        <v>0.40000000000012</v>
      </c>
    </row>
    <row r="77" spans="1:9" ht="12.75">
      <c r="A77">
        <v>0.200000000000029</v>
      </c>
      <c r="B77">
        <f t="shared" si="5"/>
        <v>3.818695387885965</v>
      </c>
      <c r="C77">
        <f t="shared" si="6"/>
        <v>5.237390775772018</v>
      </c>
      <c r="D77">
        <f t="shared" si="7"/>
        <v>-2.6186953878860093</v>
      </c>
      <c r="E77">
        <f t="shared" si="8"/>
        <v>-7.637390775771929</v>
      </c>
      <c r="G77">
        <f t="shared" si="9"/>
        <v>0.4800000000000521</v>
      </c>
      <c r="H77" s="2">
        <f t="shared" si="10"/>
        <v>2.574956310309163</v>
      </c>
      <c r="I77" s="2">
        <f t="shared" si="11"/>
        <v>0.800000000000116</v>
      </c>
    </row>
    <row r="78" spans="1:9" ht="12.75">
      <c r="A78">
        <v>0.30000000000003</v>
      </c>
      <c r="B78">
        <f t="shared" si="5"/>
        <v>3.159822890948433</v>
      </c>
      <c r="C78">
        <f t="shared" si="6"/>
        <v>4.219645781896956</v>
      </c>
      <c r="D78">
        <f t="shared" si="7"/>
        <v>-2.1098228909484775</v>
      </c>
      <c r="E78">
        <f t="shared" si="8"/>
        <v>-6.319645781896867</v>
      </c>
      <c r="G78">
        <f t="shared" si="9"/>
        <v>0.6300000000000361</v>
      </c>
      <c r="H78" s="2">
        <f t="shared" si="10"/>
        <v>3.1617874691384626</v>
      </c>
      <c r="I78" s="2">
        <f t="shared" si="11"/>
        <v>1.20000000000012</v>
      </c>
    </row>
    <row r="79" spans="1:9" ht="12.75">
      <c r="A79">
        <v>0.40000000000003</v>
      </c>
      <c r="B79">
        <f t="shared" si="5"/>
        <v>2.7308989455912998</v>
      </c>
      <c r="C79">
        <f t="shared" si="6"/>
        <v>3.661797891182689</v>
      </c>
      <c r="D79">
        <f t="shared" si="7"/>
        <v>-1.8308989455913447</v>
      </c>
      <c r="E79">
        <f t="shared" si="8"/>
        <v>-5.461797891182599</v>
      </c>
      <c r="G79">
        <f t="shared" si="9"/>
        <v>0.7200000000000178</v>
      </c>
      <c r="H79" s="2">
        <f t="shared" si="10"/>
        <v>3.649438312946389</v>
      </c>
      <c r="I79" s="2">
        <f t="shared" si="11"/>
        <v>1.60000000000012</v>
      </c>
    </row>
    <row r="80" spans="1:9" ht="12.75">
      <c r="A80">
        <v>0.500000000000029</v>
      </c>
      <c r="B80">
        <f t="shared" si="5"/>
        <v>2.4098525745123807</v>
      </c>
      <c r="C80">
        <f t="shared" si="6"/>
        <v>3.3197051490248484</v>
      </c>
      <c r="D80">
        <f t="shared" si="7"/>
        <v>-1.659852574512424</v>
      </c>
      <c r="E80">
        <f t="shared" si="8"/>
        <v>-4.819705149024761</v>
      </c>
      <c r="G80">
        <f t="shared" si="9"/>
        <v>0.7500000000000001</v>
      </c>
      <c r="H80" s="2">
        <f t="shared" si="10"/>
        <v>4.06970514902504</v>
      </c>
      <c r="I80" s="2">
        <f t="shared" si="11"/>
        <v>2.000000000000116</v>
      </c>
    </row>
    <row r="81" spans="1:9" ht="12.75">
      <c r="A81">
        <v>0.60000000000003</v>
      </c>
      <c r="B81">
        <f aca="true" t="shared" si="12" ref="B81:B134">(G81+H81)/I81</f>
        <v>2.1502252115169846</v>
      </c>
      <c r="C81">
        <f aca="true" t="shared" si="13" ref="C81:C134">4/(A81*B81)</f>
        <v>3.100450423034059</v>
      </c>
      <c r="D81">
        <f aca="true" t="shared" si="14" ref="D81:D134">(G81-H81)/I81</f>
        <v>-1.5502252115170296</v>
      </c>
      <c r="E81">
        <f aca="true" t="shared" si="15" ref="E81:E134">4/(A81*D81)</f>
        <v>-4.300450423033968</v>
      </c>
      <c r="G81">
        <f aca="true" t="shared" si="16" ref="G81:G134">(-3*(A81^2))+3*A81</f>
        <v>0.719999999999982</v>
      </c>
      <c r="H81" s="2">
        <f aca="true" t="shared" si="17" ref="H81:H134">(SQRT((3*A81^2-3*A81)^2+32*A81))</f>
        <v>4.440540507641039</v>
      </c>
      <c r="I81" s="2">
        <f aca="true" t="shared" si="18" ref="I81:I134">4*A81</f>
        <v>2.40000000000012</v>
      </c>
    </row>
    <row r="82" spans="1:9" ht="12.75">
      <c r="A82">
        <v>0.700000000000039</v>
      </c>
      <c r="B82">
        <f t="shared" si="12"/>
        <v>1.9302178327540984</v>
      </c>
      <c r="C82">
        <f t="shared" si="13"/>
        <v>2.9604356655083146</v>
      </c>
      <c r="D82">
        <f t="shared" si="14"/>
        <v>-1.480217832754157</v>
      </c>
      <c r="E82">
        <f t="shared" si="15"/>
        <v>-3.860435665508197</v>
      </c>
      <c r="G82">
        <f t="shared" si="16"/>
        <v>0.6299999999999528</v>
      </c>
      <c r="H82" s="2">
        <f t="shared" si="17"/>
        <v>4.774609931711824</v>
      </c>
      <c r="I82" s="2">
        <f t="shared" si="18"/>
        <v>2.800000000000156</v>
      </c>
    </row>
    <row r="83" spans="1:9" ht="12.75">
      <c r="A83">
        <v>0.80000000000004</v>
      </c>
      <c r="B83">
        <f t="shared" si="12"/>
        <v>1.738238017426787</v>
      </c>
      <c r="C83">
        <f t="shared" si="13"/>
        <v>2.8764760348536935</v>
      </c>
      <c r="D83">
        <f t="shared" si="14"/>
        <v>-1.438238017426847</v>
      </c>
      <c r="E83">
        <f t="shared" si="15"/>
        <v>-3.4764760348535737</v>
      </c>
      <c r="G83">
        <f t="shared" si="16"/>
        <v>0.47999999999992804</v>
      </c>
      <c r="H83" s="2">
        <f t="shared" si="17"/>
        <v>5.082361655766069</v>
      </c>
      <c r="I83" s="2">
        <f t="shared" si="18"/>
        <v>3.20000000000016</v>
      </c>
    </row>
    <row r="84" spans="1:9" ht="12.75">
      <c r="A84">
        <v>0.900000000000039</v>
      </c>
      <c r="B84">
        <f t="shared" si="12"/>
        <v>1.5675974749482977</v>
      </c>
      <c r="C84">
        <f t="shared" si="13"/>
        <v>2.8351949498967124</v>
      </c>
      <c r="D84">
        <f t="shared" si="14"/>
        <v>-1.4175974749483562</v>
      </c>
      <c r="E84">
        <f t="shared" si="15"/>
        <v>-3.1351949498965954</v>
      </c>
      <c r="G84">
        <f t="shared" si="16"/>
        <v>0.2699999999999063</v>
      </c>
      <c r="H84" s="2">
        <f t="shared" si="17"/>
        <v>5.37335090981421</v>
      </c>
      <c r="I84" s="2">
        <f t="shared" si="18"/>
        <v>3.600000000000156</v>
      </c>
    </row>
    <row r="85" spans="1:9" ht="12.75">
      <c r="A85">
        <v>1.00000000000004</v>
      </c>
      <c r="B85">
        <f t="shared" si="12"/>
        <v>1.4142135623730367</v>
      </c>
      <c r="C85">
        <f t="shared" si="13"/>
        <v>2.8284271247461934</v>
      </c>
      <c r="D85">
        <f t="shared" si="14"/>
        <v>-1.4142135623730967</v>
      </c>
      <c r="E85">
        <f t="shared" si="15"/>
        <v>-2.8284271247460735</v>
      </c>
      <c r="G85">
        <f t="shared" si="16"/>
        <v>-1.199040866595169E-13</v>
      </c>
      <c r="H85" s="2">
        <f t="shared" si="17"/>
        <v>5.656854249492493</v>
      </c>
      <c r="I85" s="2">
        <f t="shared" si="18"/>
        <v>4.00000000000016</v>
      </c>
    </row>
    <row r="86" spans="1:9" ht="12.75">
      <c r="A86">
        <v>1.10000000000004</v>
      </c>
      <c r="B86">
        <f t="shared" si="12"/>
        <v>1.2754839200011512</v>
      </c>
      <c r="C86">
        <f t="shared" si="13"/>
        <v>2.850967840002422</v>
      </c>
      <c r="D86">
        <f t="shared" si="14"/>
        <v>-1.425483920001211</v>
      </c>
      <c r="E86">
        <f t="shared" si="15"/>
        <v>-2.5509678400023024</v>
      </c>
      <c r="G86">
        <f t="shared" si="16"/>
        <v>-0.3300000000001444</v>
      </c>
      <c r="H86" s="2">
        <f t="shared" si="17"/>
        <v>5.942129248005413</v>
      </c>
      <c r="I86" s="2">
        <f t="shared" si="18"/>
        <v>4.40000000000016</v>
      </c>
    </row>
    <row r="87" spans="1:9" ht="12.75">
      <c r="A87">
        <v>1.20000000000004</v>
      </c>
      <c r="B87">
        <f t="shared" si="12"/>
        <v>1.1496794476587455</v>
      </c>
      <c r="C87">
        <f t="shared" si="13"/>
        <v>2.8993588953176115</v>
      </c>
      <c r="D87">
        <f t="shared" si="14"/>
        <v>-1.4496794476588057</v>
      </c>
      <c r="E87">
        <f t="shared" si="15"/>
        <v>-2.2993588953174915</v>
      </c>
      <c r="G87">
        <f t="shared" si="16"/>
        <v>-0.7200000000001685</v>
      </c>
      <c r="H87" s="2">
        <f t="shared" si="17"/>
        <v>6.238461348762331</v>
      </c>
      <c r="I87" s="2">
        <f t="shared" si="18"/>
        <v>4.80000000000016</v>
      </c>
    </row>
    <row r="88" spans="1:9" ht="12.75">
      <c r="A88">
        <v>1.30000000000004</v>
      </c>
      <c r="B88">
        <f t="shared" si="12"/>
        <v>1.0355897581931361</v>
      </c>
      <c r="C88">
        <f t="shared" si="13"/>
        <v>2.971179516386391</v>
      </c>
      <c r="D88">
        <f t="shared" si="14"/>
        <v>-1.485589758193196</v>
      </c>
      <c r="E88">
        <f t="shared" si="15"/>
        <v>-2.071179516386272</v>
      </c>
      <c r="G88">
        <f t="shared" si="16"/>
        <v>-1.1700000000001918</v>
      </c>
      <c r="H88" s="2">
        <f t="shared" si="17"/>
        <v>6.555066742604665</v>
      </c>
      <c r="I88" s="2">
        <f t="shared" si="18"/>
        <v>5.20000000000016</v>
      </c>
    </row>
    <row r="89" spans="1:9" ht="12.75">
      <c r="A89">
        <v>1.40000000000004</v>
      </c>
      <c r="B89">
        <f t="shared" si="12"/>
        <v>0.9323033021830833</v>
      </c>
      <c r="C89">
        <f t="shared" si="13"/>
        <v>3.064606604366287</v>
      </c>
      <c r="D89">
        <f t="shared" si="14"/>
        <v>-1.5323033021831434</v>
      </c>
      <c r="E89">
        <f t="shared" si="15"/>
        <v>-1.8646066043661667</v>
      </c>
      <c r="G89">
        <f t="shared" si="16"/>
        <v>-1.6800000000002164</v>
      </c>
      <c r="H89" s="2">
        <f t="shared" si="17"/>
        <v>6.9008984922256325</v>
      </c>
      <c r="I89" s="2">
        <f t="shared" si="18"/>
        <v>5.60000000000016</v>
      </c>
    </row>
    <row r="90" spans="1:9" ht="12.75">
      <c r="A90">
        <v>1.50000000000004</v>
      </c>
      <c r="B90">
        <f t="shared" si="12"/>
        <v>0.8390668570277535</v>
      </c>
      <c r="C90">
        <f t="shared" si="13"/>
        <v>3.1781337140556265</v>
      </c>
      <c r="D90">
        <f t="shared" si="14"/>
        <v>-1.5890668570278133</v>
      </c>
      <c r="E90">
        <f t="shared" si="15"/>
        <v>-1.678133714055507</v>
      </c>
      <c r="G90">
        <f t="shared" si="16"/>
        <v>-2.25000000000024</v>
      </c>
      <c r="H90" s="2">
        <f t="shared" si="17"/>
        <v>7.284401142166895</v>
      </c>
      <c r="I90" s="2">
        <f t="shared" si="18"/>
        <v>6.00000000000016</v>
      </c>
    </row>
    <row r="91" spans="1:9" ht="12.75">
      <c r="A91">
        <v>1.60000000000004</v>
      </c>
      <c r="B91">
        <f t="shared" si="12"/>
        <v>0.7551970793193631</v>
      </c>
      <c r="C91">
        <f t="shared" si="13"/>
        <v>3.310394158638847</v>
      </c>
      <c r="D91">
        <f t="shared" si="14"/>
        <v>-1.6551970793194233</v>
      </c>
      <c r="E91">
        <f t="shared" si="15"/>
        <v>-1.5103941586387262</v>
      </c>
      <c r="G91">
        <f t="shared" si="16"/>
        <v>-2.8800000000002655</v>
      </c>
      <c r="H91" s="2">
        <f t="shared" si="17"/>
        <v>7.71326130764431</v>
      </c>
      <c r="I91" s="2">
        <f t="shared" si="18"/>
        <v>6.40000000000016</v>
      </c>
    </row>
    <row r="92" spans="1:9" ht="12.75">
      <c r="A92">
        <v>1.70000000000004</v>
      </c>
      <c r="B92">
        <f t="shared" si="12"/>
        <v>0.6800292893681987</v>
      </c>
      <c r="C92">
        <f t="shared" si="13"/>
        <v>3.4600585787365166</v>
      </c>
      <c r="D92">
        <f t="shared" si="14"/>
        <v>-1.7300292893682583</v>
      </c>
      <c r="E92">
        <f t="shared" si="15"/>
        <v>-1.3600585787363975</v>
      </c>
      <c r="G92">
        <f t="shared" si="16"/>
        <v>-3.570000000000287</v>
      </c>
      <c r="H92" s="2">
        <f t="shared" si="17"/>
        <v>8.194199167704147</v>
      </c>
      <c r="I92" s="2">
        <f t="shared" si="18"/>
        <v>6.80000000000016</v>
      </c>
    </row>
    <row r="93" spans="1:9" ht="12.75">
      <c r="A93">
        <v>1.80000000000004</v>
      </c>
      <c r="B93">
        <f t="shared" si="12"/>
        <v>0.6128936932439915</v>
      </c>
      <c r="C93">
        <f t="shared" si="13"/>
        <v>3.6257873864881027</v>
      </c>
      <c r="D93">
        <f t="shared" si="14"/>
        <v>-1.8128936932440514</v>
      </c>
      <c r="E93">
        <f t="shared" si="15"/>
        <v>-1.225787386487983</v>
      </c>
      <c r="G93">
        <f t="shared" si="16"/>
        <v>-4.320000000000312</v>
      </c>
      <c r="H93" s="2">
        <f t="shared" si="17"/>
        <v>8.732834591357149</v>
      </c>
      <c r="I93" s="2">
        <f t="shared" si="18"/>
        <v>7.20000000000016</v>
      </c>
    </row>
    <row r="94" spans="1:9" ht="12.75">
      <c r="A94">
        <v>1.90000000000004</v>
      </c>
      <c r="B94">
        <f t="shared" si="12"/>
        <v>0.5531109798985241</v>
      </c>
      <c r="C94">
        <f t="shared" si="13"/>
        <v>3.806221959797168</v>
      </c>
      <c r="D94">
        <f t="shared" si="14"/>
        <v>-1.9031109798985841</v>
      </c>
      <c r="E94">
        <f t="shared" si="15"/>
        <v>-1.1062219597970482</v>
      </c>
      <c r="G94">
        <f t="shared" si="16"/>
        <v>-5.1300000000003365</v>
      </c>
      <c r="H94" s="2">
        <f t="shared" si="17"/>
        <v>9.333643447229209</v>
      </c>
      <c r="I94" s="2">
        <f t="shared" si="18"/>
        <v>7.60000000000016</v>
      </c>
    </row>
    <row r="95" spans="1:9" ht="12.75">
      <c r="A95">
        <v>2.00000000000004</v>
      </c>
      <c r="B95">
        <f t="shared" si="12"/>
        <v>0.4999999999999801</v>
      </c>
      <c r="C95">
        <f t="shared" si="13"/>
        <v>4.000000000000079</v>
      </c>
      <c r="D95">
        <f t="shared" si="14"/>
        <v>-2.00000000000004</v>
      </c>
      <c r="E95">
        <f t="shared" si="15"/>
        <v>-0.99999999999996</v>
      </c>
      <c r="G95">
        <f t="shared" si="16"/>
        <v>-6.00000000000036</v>
      </c>
      <c r="H95" s="2">
        <f t="shared" si="17"/>
        <v>10.00000000000028</v>
      </c>
      <c r="I95" s="2">
        <f t="shared" si="18"/>
        <v>8.00000000000016</v>
      </c>
    </row>
    <row r="96" spans="1:9" ht="12.75">
      <c r="A96">
        <v>2.10000000000004</v>
      </c>
      <c r="B96">
        <f t="shared" si="12"/>
        <v>0.45289121304628543</v>
      </c>
      <c r="C96">
        <f t="shared" si="13"/>
        <v>4.205782426092692</v>
      </c>
      <c r="D96">
        <f t="shared" si="14"/>
        <v>-2.1028912130463455</v>
      </c>
      <c r="E96">
        <f t="shared" si="15"/>
        <v>-0.905782426092571</v>
      </c>
      <c r="G96">
        <f t="shared" si="16"/>
        <v>-6.930000000000385</v>
      </c>
      <c r="H96" s="2">
        <f t="shared" si="17"/>
        <v>10.734286189589255</v>
      </c>
      <c r="I96" s="2">
        <f t="shared" si="18"/>
        <v>8.40000000000016</v>
      </c>
    </row>
    <row r="97" spans="1:9" ht="12.75">
      <c r="A97">
        <v>2.20000000000004</v>
      </c>
      <c r="B97">
        <f t="shared" si="12"/>
        <v>0.41114107139196415</v>
      </c>
      <c r="C97">
        <f t="shared" si="13"/>
        <v>4.4222821427840495</v>
      </c>
      <c r="D97">
        <f t="shared" si="14"/>
        <v>-2.2111410713920243</v>
      </c>
      <c r="E97">
        <f t="shared" si="15"/>
        <v>-0.8222821427839284</v>
      </c>
      <c r="G97">
        <f t="shared" si="16"/>
        <v>-7.9200000000004085</v>
      </c>
      <c r="H97" s="2">
        <f t="shared" si="17"/>
        <v>11.538041428249759</v>
      </c>
      <c r="I97" s="2">
        <f t="shared" si="18"/>
        <v>8.80000000000016</v>
      </c>
    </row>
    <row r="98" spans="1:9" ht="12.75">
      <c r="A98">
        <v>2.30000000000004</v>
      </c>
      <c r="B98">
        <f t="shared" si="12"/>
        <v>0.37414425373688903</v>
      </c>
      <c r="C98">
        <f t="shared" si="13"/>
        <v>4.648288507473896</v>
      </c>
      <c r="D98">
        <f t="shared" si="14"/>
        <v>-2.3241442537369488</v>
      </c>
      <c r="E98">
        <f t="shared" si="15"/>
        <v>-0.7482885074737778</v>
      </c>
      <c r="G98">
        <f t="shared" si="16"/>
        <v>-8.970000000000429</v>
      </c>
      <c r="H98" s="2">
        <f t="shared" si="17"/>
        <v>12.412127134379867</v>
      </c>
      <c r="I98" s="2">
        <f t="shared" si="18"/>
        <v>9.20000000000016</v>
      </c>
    </row>
    <row r="99" spans="1:9" ht="12.75">
      <c r="A99">
        <v>2.40000000000004</v>
      </c>
      <c r="B99">
        <f t="shared" si="12"/>
        <v>0.34134227756267754</v>
      </c>
      <c r="C99">
        <f t="shared" si="13"/>
        <v>4.8826845551254765</v>
      </c>
      <c r="D99">
        <f t="shared" si="14"/>
        <v>-2.441342277562738</v>
      </c>
      <c r="E99">
        <f t="shared" si="15"/>
        <v>-0.6826845551253552</v>
      </c>
      <c r="G99">
        <f t="shared" si="16"/>
        <v>-10.080000000000457</v>
      </c>
      <c r="H99" s="2">
        <f t="shared" si="17"/>
        <v>13.356885864602216</v>
      </c>
      <c r="I99" s="2">
        <f t="shared" si="18"/>
        <v>9.60000000000016</v>
      </c>
    </row>
    <row r="100" spans="1:9" ht="12.75">
      <c r="A100">
        <v>2.50000000000004</v>
      </c>
      <c r="B100">
        <f t="shared" si="12"/>
        <v>0.31222823518046994</v>
      </c>
      <c r="C100">
        <f t="shared" si="13"/>
        <v>5.1244564703610616</v>
      </c>
      <c r="D100">
        <f t="shared" si="14"/>
        <v>-2.56222823518053</v>
      </c>
      <c r="E100">
        <f t="shared" si="15"/>
        <v>-0.6244564703609401</v>
      </c>
      <c r="G100">
        <f t="shared" si="16"/>
        <v>-11.25000000000048</v>
      </c>
      <c r="H100" s="2">
        <f t="shared" si="17"/>
        <v>14.372282351805229</v>
      </c>
      <c r="I100" s="2">
        <f t="shared" si="18"/>
        <v>10.00000000000016</v>
      </c>
    </row>
    <row r="101" spans="1:9" ht="12.75">
      <c r="A101">
        <v>2.60000000000005</v>
      </c>
      <c r="B101">
        <f t="shared" si="12"/>
        <v>0.28634813190945724</v>
      </c>
      <c r="C101">
        <f t="shared" si="13"/>
        <v>5.372696263819062</v>
      </c>
      <c r="D101">
        <f t="shared" si="14"/>
        <v>-2.6863481319095315</v>
      </c>
      <c r="E101">
        <f t="shared" si="15"/>
        <v>-0.5726962638189144</v>
      </c>
      <c r="G101">
        <f t="shared" si="16"/>
        <v>-12.480000000000626</v>
      </c>
      <c r="H101" s="2">
        <f t="shared" si="17"/>
        <v>15.458020571859038</v>
      </c>
      <c r="I101" s="2">
        <f t="shared" si="18"/>
        <v>10.4000000000002</v>
      </c>
    </row>
    <row r="102" spans="1:9" ht="12.75">
      <c r="A102">
        <v>2.70000000000005</v>
      </c>
      <c r="B102">
        <f t="shared" si="12"/>
        <v>0.26329962645146215</v>
      </c>
      <c r="C102">
        <f t="shared" si="13"/>
        <v>5.62659925290307</v>
      </c>
      <c r="D102">
        <f t="shared" si="14"/>
        <v>-2.8132996264515366</v>
      </c>
      <c r="E102">
        <f t="shared" si="15"/>
        <v>-0.5265992529029239</v>
      </c>
      <c r="G102">
        <f t="shared" si="16"/>
        <v>-13.770000000000657</v>
      </c>
      <c r="H102" s="2">
        <f t="shared" si="17"/>
        <v>16.6136359656765</v>
      </c>
      <c r="I102" s="2">
        <f t="shared" si="18"/>
        <v>10.8000000000002</v>
      </c>
    </row>
    <row r="103" spans="1:9" ht="12.75">
      <c r="A103">
        <v>2.80000000000005</v>
      </c>
      <c r="B103">
        <f t="shared" si="12"/>
        <v>0.24272901470579203</v>
      </c>
      <c r="C103">
        <f t="shared" si="13"/>
        <v>5.885458029411736</v>
      </c>
      <c r="D103">
        <f t="shared" si="14"/>
        <v>-2.942729014705867</v>
      </c>
      <c r="E103">
        <f t="shared" si="15"/>
        <v>-0.4854580294115842</v>
      </c>
      <c r="G103">
        <f t="shared" si="16"/>
        <v>-15.120000000000688</v>
      </c>
      <c r="H103" s="2">
        <f t="shared" si="17"/>
        <v>17.838564964705608</v>
      </c>
      <c r="I103" s="2">
        <f t="shared" si="18"/>
        <v>11.2000000000002</v>
      </c>
    </row>
    <row r="104" spans="1:9" ht="12.75">
      <c r="A104">
        <v>2.90000000000005</v>
      </c>
      <c r="B104">
        <f t="shared" si="12"/>
        <v>0.22432718779924465</v>
      </c>
      <c r="C104">
        <f t="shared" si="13"/>
        <v>6.148654375598635</v>
      </c>
      <c r="D104">
        <f t="shared" si="14"/>
        <v>-3.074327187799319</v>
      </c>
      <c r="E104">
        <f t="shared" si="15"/>
        <v>-0.4486543755984891</v>
      </c>
      <c r="G104">
        <f t="shared" si="16"/>
        <v>-16.53000000000072</v>
      </c>
      <c r="H104" s="2">
        <f t="shared" si="17"/>
        <v>19.132195378472</v>
      </c>
      <c r="I104" s="2">
        <f t="shared" si="18"/>
        <v>11.6000000000002</v>
      </c>
    </row>
    <row r="105" spans="1:9" ht="12.75">
      <c r="A105">
        <v>3.00000000000005</v>
      </c>
      <c r="B105">
        <f t="shared" si="12"/>
        <v>0.20782512765992509</v>
      </c>
      <c r="C105">
        <f t="shared" si="13"/>
        <v>6.415650255320005</v>
      </c>
      <c r="D105">
        <f t="shared" si="14"/>
        <v>-3.2078251276600005</v>
      </c>
      <c r="E105">
        <f t="shared" si="15"/>
        <v>-0.41565025531985045</v>
      </c>
      <c r="G105">
        <f t="shared" si="16"/>
        <v>-18.000000000000753</v>
      </c>
      <c r="H105" s="2">
        <f t="shared" si="17"/>
        <v>20.493901531919896</v>
      </c>
      <c r="I105" s="2">
        <f t="shared" si="18"/>
        <v>12.0000000000002</v>
      </c>
    </row>
    <row r="106" spans="1:9" ht="12.75">
      <c r="A106">
        <v>3.10000000000005</v>
      </c>
      <c r="B106">
        <f t="shared" si="12"/>
        <v>0.19298933546629635</v>
      </c>
      <c r="C106">
        <f t="shared" si="13"/>
        <v>6.685978670932739</v>
      </c>
      <c r="D106">
        <f t="shared" si="14"/>
        <v>-3.342989335466371</v>
      </c>
      <c r="E106">
        <f t="shared" si="15"/>
        <v>-0.3859786709325925</v>
      </c>
      <c r="G106">
        <f t="shared" si="16"/>
        <v>-19.530000000000776</v>
      </c>
      <c r="H106" s="2">
        <f t="shared" si="17"/>
        <v>21.92306775978289</v>
      </c>
      <c r="I106" s="2">
        <f t="shared" si="18"/>
        <v>12.4000000000002</v>
      </c>
    </row>
    <row r="107" spans="1:9" ht="12.75">
      <c r="A107">
        <v>3.20000000000005</v>
      </c>
      <c r="B107">
        <f t="shared" si="12"/>
        <v>0.1796174463531924</v>
      </c>
      <c r="C107">
        <f t="shared" si="13"/>
        <v>6.959234892706534</v>
      </c>
      <c r="D107">
        <f t="shared" si="14"/>
        <v>-3.479617446353267</v>
      </c>
      <c r="E107">
        <f t="shared" si="15"/>
        <v>-0.35923489270638476</v>
      </c>
      <c r="G107">
        <f t="shared" si="16"/>
        <v>-21.120000000000807</v>
      </c>
      <c r="H107" s="2">
        <f t="shared" si="17"/>
        <v>23.419103313321706</v>
      </c>
      <c r="I107" s="2">
        <f t="shared" si="18"/>
        <v>12.8000000000002</v>
      </c>
    </row>
    <row r="108" spans="1:9" ht="12.75">
      <c r="A108">
        <v>3.30000000000005</v>
      </c>
      <c r="B108">
        <f t="shared" si="12"/>
        <v>0.1675341756651542</v>
      </c>
      <c r="C108">
        <f t="shared" si="13"/>
        <v>7.235068351330454</v>
      </c>
      <c r="D108">
        <f t="shared" si="14"/>
        <v>-3.6175341756652295</v>
      </c>
      <c r="E108">
        <f t="shared" si="15"/>
        <v>-0.33506835133030816</v>
      </c>
      <c r="G108">
        <f t="shared" si="16"/>
        <v>-22.77000000000084</v>
      </c>
      <c r="H108" s="2">
        <f t="shared" si="17"/>
        <v>24.98145111878091</v>
      </c>
      <c r="I108" s="2">
        <f t="shared" si="18"/>
        <v>13.2000000000002</v>
      </c>
    </row>
    <row r="109" spans="1:9" ht="12.75">
      <c r="A109">
        <v>3.40000000000005</v>
      </c>
      <c r="B109">
        <f t="shared" si="12"/>
        <v>0.15658766584010406</v>
      </c>
      <c r="C109">
        <f t="shared" si="13"/>
        <v>7.5131753316803565</v>
      </c>
      <c r="D109">
        <f t="shared" si="14"/>
        <v>-3.7565876658401782</v>
      </c>
      <c r="E109">
        <f t="shared" si="15"/>
        <v>-0.31317533168020817</v>
      </c>
      <c r="G109">
        <f t="shared" si="16"/>
        <v>-24.480000000000864</v>
      </c>
      <c r="H109" s="2">
        <f t="shared" si="17"/>
        <v>26.60959225542631</v>
      </c>
      <c r="I109" s="2">
        <f t="shared" si="18"/>
        <v>13.6000000000002</v>
      </c>
    </row>
    <row r="110" spans="1:9" ht="12.75">
      <c r="A110">
        <v>3.50000000000005</v>
      </c>
      <c r="B110">
        <f t="shared" si="12"/>
        <v>0.1466462527921526</v>
      </c>
      <c r="C110">
        <f t="shared" si="13"/>
        <v>7.793292505584456</v>
      </c>
      <c r="D110">
        <f t="shared" si="14"/>
        <v>-3.8966462527922276</v>
      </c>
      <c r="E110">
        <f t="shared" si="15"/>
        <v>-0.2932925055843052</v>
      </c>
      <c r="G110">
        <f t="shared" si="16"/>
        <v>-26.250000000000902</v>
      </c>
      <c r="H110" s="2">
        <f t="shared" si="17"/>
        <v>28.303047539091068</v>
      </c>
      <c r="I110" s="2">
        <f t="shared" si="18"/>
        <v>14.0000000000002</v>
      </c>
    </row>
    <row r="111" spans="1:9" ht="12.75">
      <c r="A111">
        <v>3.60000000000005</v>
      </c>
      <c r="B111">
        <f t="shared" si="12"/>
        <v>0.1375956398583365</v>
      </c>
      <c r="C111">
        <f t="shared" si="13"/>
        <v>8.075191279716824</v>
      </c>
      <c r="D111">
        <f t="shared" si="14"/>
        <v>-4.037595639858411</v>
      </c>
      <c r="E111">
        <f t="shared" si="15"/>
        <v>-0.2751912797166731</v>
      </c>
      <c r="G111">
        <f t="shared" si="16"/>
        <v>-28.080000000000926</v>
      </c>
      <c r="H111" s="2">
        <f t="shared" si="17"/>
        <v>30.061377213961</v>
      </c>
      <c r="I111" s="2">
        <f t="shared" si="18"/>
        <v>14.4000000000002</v>
      </c>
    </row>
    <row r="112" spans="1:9" ht="12.75">
      <c r="A112">
        <v>3.70000000000005</v>
      </c>
      <c r="B112">
        <f t="shared" si="12"/>
        <v>0.1293364501721925</v>
      </c>
      <c r="C112">
        <f t="shared" si="13"/>
        <v>8.358672900344533</v>
      </c>
      <c r="D112">
        <f t="shared" si="14"/>
        <v>-4.179336450172268</v>
      </c>
      <c r="E112">
        <f t="shared" si="15"/>
        <v>-0.25867290034438495</v>
      </c>
      <c r="G112">
        <f t="shared" si="16"/>
        <v>-29.970000000000958</v>
      </c>
      <c r="H112" s="2">
        <f t="shared" si="17"/>
        <v>31.884179462549433</v>
      </c>
      <c r="I112" s="2">
        <f t="shared" si="18"/>
        <v>14.8000000000002</v>
      </c>
    </row>
    <row r="113" spans="1:9" ht="12.75">
      <c r="A113">
        <v>3.80000000000005</v>
      </c>
      <c r="B113">
        <f t="shared" si="12"/>
        <v>0.12178212016247625</v>
      </c>
      <c r="C113">
        <f t="shared" si="13"/>
        <v>8.643564240325105</v>
      </c>
      <c r="D113">
        <f t="shared" si="14"/>
        <v>-4.321782120162551</v>
      </c>
      <c r="E113">
        <f t="shared" si="15"/>
        <v>-0.24356424032495258</v>
      </c>
      <c r="G113">
        <f t="shared" si="16"/>
        <v>-31.92000000000099</v>
      </c>
      <c r="H113" s="2">
        <f t="shared" si="17"/>
        <v>33.77108822647065</v>
      </c>
      <c r="I113" s="2">
        <f t="shared" si="18"/>
        <v>15.2000000000002</v>
      </c>
    </row>
    <row r="114" spans="1:9" ht="12.75">
      <c r="A114">
        <v>3.90000000000005</v>
      </c>
      <c r="B114">
        <f t="shared" si="12"/>
        <v>0.11485709441015053</v>
      </c>
      <c r="C114">
        <f t="shared" si="13"/>
        <v>8.92971418882046</v>
      </c>
      <c r="D114">
        <f t="shared" si="14"/>
        <v>-4.464857094410226</v>
      </c>
      <c r="E114">
        <f t="shared" si="15"/>
        <v>-0.22971418882030134</v>
      </c>
      <c r="G114">
        <f t="shared" si="16"/>
        <v>-33.930000000001016</v>
      </c>
      <c r="H114" s="2">
        <f t="shared" si="17"/>
        <v>35.72177067279939</v>
      </c>
      <c r="I114" s="2">
        <f t="shared" si="18"/>
        <v>15.6000000000002</v>
      </c>
    </row>
    <row r="115" spans="1:9" ht="12.75">
      <c r="A115">
        <v>4.00000000000005</v>
      </c>
      <c r="B115">
        <f t="shared" si="12"/>
        <v>0.10849528301414811</v>
      </c>
      <c r="C115">
        <f t="shared" si="13"/>
        <v>9.216990566028429</v>
      </c>
      <c r="D115">
        <f t="shared" si="14"/>
        <v>-4.608495283014222</v>
      </c>
      <c r="E115">
        <f t="shared" si="15"/>
        <v>-0.21699056602829583</v>
      </c>
      <c r="G115">
        <f t="shared" si="16"/>
        <v>-36.000000000001044</v>
      </c>
      <c r="H115" s="2">
        <f t="shared" si="17"/>
        <v>37.735924528227436</v>
      </c>
      <c r="I115" s="2">
        <f t="shared" si="18"/>
        <v>16.0000000000002</v>
      </c>
    </row>
    <row r="116" spans="1:9" ht="12.75">
      <c r="A116">
        <v>4.1000000000001</v>
      </c>
      <c r="B116">
        <f t="shared" si="12"/>
        <v>0.10263874537558698</v>
      </c>
      <c r="C116">
        <f t="shared" si="13"/>
        <v>9.505277490751459</v>
      </c>
      <c r="D116">
        <f t="shared" si="14"/>
        <v>-4.752638745375736</v>
      </c>
      <c r="E116">
        <f t="shared" si="15"/>
        <v>-0.20527749075117366</v>
      </c>
      <c r="G116">
        <f t="shared" si="16"/>
        <v>-38.130000000002156</v>
      </c>
      <c r="H116" s="2">
        <f t="shared" si="17"/>
        <v>39.81327542416182</v>
      </c>
      <c r="I116" s="2">
        <f t="shared" si="18"/>
        <v>16.4000000000004</v>
      </c>
    </row>
    <row r="117" spans="1:9" ht="12.75">
      <c r="A117">
        <v>4.2000000000001</v>
      </c>
      <c r="B117">
        <f t="shared" si="12"/>
        <v>0.09723656792672568</v>
      </c>
      <c r="C117">
        <f t="shared" si="13"/>
        <v>9.794473135853716</v>
      </c>
      <c r="D117">
        <f t="shared" si="14"/>
        <v>-4.897236567926874</v>
      </c>
      <c r="E117">
        <f t="shared" si="15"/>
        <v>-0.19447313585345075</v>
      </c>
      <c r="G117">
        <f t="shared" si="16"/>
        <v>-40.3200000000022</v>
      </c>
      <c r="H117" s="2">
        <f t="shared" si="17"/>
        <v>41.95357434117123</v>
      </c>
      <c r="I117" s="2">
        <f t="shared" si="18"/>
        <v>16.8000000000004</v>
      </c>
    </row>
    <row r="118" spans="1:9" ht="12.75">
      <c r="A118">
        <v>4.3000000000001</v>
      </c>
      <c r="B118">
        <f t="shared" si="12"/>
        <v>0.09224390720276969</v>
      </c>
      <c r="C118">
        <f t="shared" si="13"/>
        <v>10.084487814405831</v>
      </c>
      <c r="D118">
        <f t="shared" si="14"/>
        <v>-5.042243907202919</v>
      </c>
      <c r="E118">
        <f t="shared" si="15"/>
        <v>-0.18448781440553924</v>
      </c>
      <c r="G118">
        <f t="shared" si="16"/>
        <v>-42.57000000000228</v>
      </c>
      <c r="H118" s="2">
        <f t="shared" si="17"/>
        <v>44.15659520388996</v>
      </c>
      <c r="I118" s="2">
        <f t="shared" si="18"/>
        <v>17.2000000000004</v>
      </c>
    </row>
    <row r="119" spans="1:9" ht="12.75">
      <c r="A119">
        <v>4.4000000000001</v>
      </c>
      <c r="B119">
        <f t="shared" si="12"/>
        <v>0.08762117343363612</v>
      </c>
      <c r="C119">
        <f t="shared" si="13"/>
        <v>10.375242346867562</v>
      </c>
      <c r="D119">
        <f t="shared" si="14"/>
        <v>-5.187621173433785</v>
      </c>
      <c r="E119">
        <f t="shared" si="15"/>
        <v>-0.1752423468672721</v>
      </c>
      <c r="G119">
        <f t="shared" si="16"/>
        <v>-44.880000000002326</v>
      </c>
      <c r="H119" s="2">
        <f t="shared" si="17"/>
        <v>46.42213265243436</v>
      </c>
      <c r="I119" s="2">
        <f t="shared" si="18"/>
        <v>17.6000000000004</v>
      </c>
    </row>
    <row r="120" spans="1:9" ht="12.75">
      <c r="A120">
        <v>4.5000000000001</v>
      </c>
      <c r="B120">
        <f t="shared" si="12"/>
        <v>0.08333333333332911</v>
      </c>
      <c r="C120">
        <f t="shared" si="13"/>
        <v>10.66666666666697</v>
      </c>
      <c r="D120">
        <f t="shared" si="14"/>
        <v>-5.333333333333479</v>
      </c>
      <c r="E120">
        <f t="shared" si="15"/>
        <v>-0.16666666666665841</v>
      </c>
      <c r="G120">
        <f t="shared" si="16"/>
        <v>-47.2500000000024</v>
      </c>
      <c r="H120" s="2">
        <f t="shared" si="17"/>
        <v>48.75000000000236</v>
      </c>
      <c r="I120" s="2">
        <f t="shared" si="18"/>
        <v>18.0000000000004</v>
      </c>
    </row>
    <row r="121" spans="1:9" ht="12.75">
      <c r="A121">
        <v>4.6000000000001</v>
      </c>
      <c r="B121">
        <f t="shared" si="12"/>
        <v>0.07934931390345942</v>
      </c>
      <c r="C121">
        <f t="shared" si="13"/>
        <v>10.958698627807225</v>
      </c>
      <c r="D121">
        <f t="shared" si="14"/>
        <v>-5.47934931390361</v>
      </c>
      <c r="E121">
        <f t="shared" si="15"/>
        <v>-0.1586986278069189</v>
      </c>
      <c r="G121">
        <f t="shared" si="16"/>
        <v>-49.680000000002465</v>
      </c>
      <c r="H121" s="2">
        <f t="shared" si="17"/>
        <v>51.14002737582615</v>
      </c>
      <c r="I121" s="2">
        <f t="shared" si="18"/>
        <v>18.4000000000004</v>
      </c>
    </row>
    <row r="122" spans="1:9" ht="12.75">
      <c r="A122">
        <v>4.7000000000001</v>
      </c>
      <c r="B122">
        <f t="shared" si="12"/>
        <v>0.07564149182137545</v>
      </c>
      <c r="C122">
        <f t="shared" si="13"/>
        <v>11.251282983643044</v>
      </c>
      <c r="D122">
        <f t="shared" si="14"/>
        <v>-5.625641491821525</v>
      </c>
      <c r="E122">
        <f t="shared" si="15"/>
        <v>-0.1512829836427508</v>
      </c>
      <c r="G122">
        <f t="shared" si="16"/>
        <v>-52.17000000000251</v>
      </c>
      <c r="H122" s="2">
        <f t="shared" si="17"/>
        <v>53.5920600462444</v>
      </c>
      <c r="I122" s="2">
        <f t="shared" si="18"/>
        <v>18.8000000000004</v>
      </c>
    </row>
    <row r="123" spans="1:9" ht="12.75">
      <c r="A123">
        <v>4.8000000000001</v>
      </c>
      <c r="B123">
        <f t="shared" si="12"/>
        <v>0.07218525536397973</v>
      </c>
      <c r="C123">
        <f t="shared" si="13"/>
        <v>11.544370510728253</v>
      </c>
      <c r="D123">
        <f t="shared" si="14"/>
        <v>-5.77218525536413</v>
      </c>
      <c r="E123">
        <f t="shared" si="15"/>
        <v>-0.14437051072795937</v>
      </c>
      <c r="G123">
        <f t="shared" si="16"/>
        <v>-54.720000000002585</v>
      </c>
      <c r="H123" s="2">
        <f t="shared" si="17"/>
        <v>56.105956902991025</v>
      </c>
      <c r="I123" s="2">
        <f t="shared" si="18"/>
        <v>19.2000000000004</v>
      </c>
    </row>
    <row r="124" spans="1:9" ht="12.75">
      <c r="A124">
        <v>4.9000000000001</v>
      </c>
      <c r="B124">
        <f t="shared" si="12"/>
        <v>0.06895862785478463</v>
      </c>
      <c r="C124">
        <f t="shared" si="13"/>
        <v>11.83791725570984</v>
      </c>
      <c r="D124">
        <f t="shared" si="14"/>
        <v>-5.918958627854933</v>
      </c>
      <c r="E124">
        <f t="shared" si="15"/>
        <v>-0.13791725570956895</v>
      </c>
      <c r="G124">
        <f t="shared" si="16"/>
        <v>-57.33000000000263</v>
      </c>
      <c r="H124" s="2">
        <f t="shared" si="17"/>
        <v>58.681589105956434</v>
      </c>
      <c r="I124" s="2">
        <f t="shared" si="18"/>
        <v>19.6000000000004</v>
      </c>
    </row>
    <row r="125" spans="1:9" ht="12.75">
      <c r="A125">
        <v>5.0000000000001</v>
      </c>
      <c r="B125">
        <f t="shared" si="12"/>
        <v>0.06594194335117516</v>
      </c>
      <c r="C125">
        <f t="shared" si="13"/>
        <v>12.131883886702697</v>
      </c>
      <c r="D125">
        <f t="shared" si="14"/>
        <v>-6.065941943351326</v>
      </c>
      <c r="E125">
        <f t="shared" si="15"/>
        <v>-0.1318838867023508</v>
      </c>
      <c r="G125">
        <f t="shared" si="16"/>
        <v>-60.000000000002714</v>
      </c>
      <c r="H125" s="2">
        <f t="shared" si="17"/>
        <v>61.318838867026244</v>
      </c>
      <c r="I125" s="2">
        <f t="shared" si="18"/>
        <v>20.0000000000004</v>
      </c>
    </row>
    <row r="126" spans="1:9" ht="12.75">
      <c r="A126">
        <v>5.1000000000001</v>
      </c>
      <c r="B126">
        <f t="shared" si="12"/>
        <v>0.06311756675002204</v>
      </c>
      <c r="C126">
        <f t="shared" si="13"/>
        <v>12.426235133500402</v>
      </c>
      <c r="D126">
        <f t="shared" si="14"/>
        <v>-6.2131175667501735</v>
      </c>
      <c r="E126">
        <f t="shared" si="15"/>
        <v>-0.12623513350004464</v>
      </c>
      <c r="G126">
        <f t="shared" si="16"/>
        <v>-62.730000000002775</v>
      </c>
      <c r="H126" s="2">
        <f t="shared" si="17"/>
        <v>64.01759836170325</v>
      </c>
      <c r="I126" s="2">
        <f t="shared" si="18"/>
        <v>20.4000000000004</v>
      </c>
    </row>
    <row r="127" spans="1:9" ht="12.75">
      <c r="A127">
        <v>5.2000000000001</v>
      </c>
      <c r="B127">
        <f t="shared" si="12"/>
        <v>0.06046965172003567</v>
      </c>
      <c r="C127">
        <f t="shared" si="13"/>
        <v>12.720939303440405</v>
      </c>
      <c r="D127">
        <f t="shared" si="14"/>
        <v>-6.360469651720184</v>
      </c>
      <c r="E127">
        <f t="shared" si="15"/>
        <v>-0.1209393034400717</v>
      </c>
      <c r="G127">
        <f t="shared" si="16"/>
        <v>-65.5200000000028</v>
      </c>
      <c r="H127" s="2">
        <f t="shared" si="17"/>
        <v>66.77776875577956</v>
      </c>
      <c r="I127" s="2">
        <f t="shared" si="18"/>
        <v>20.8000000000004</v>
      </c>
    </row>
    <row r="128" spans="1:9" ht="12.75">
      <c r="A128">
        <v>5.3000000000001</v>
      </c>
      <c r="B128">
        <f t="shared" si="12"/>
        <v>0.05798393090280295</v>
      </c>
      <c r="C128">
        <f t="shared" si="13"/>
        <v>13.015967861805969</v>
      </c>
      <c r="D128">
        <f t="shared" si="14"/>
        <v>-6.507983930902954</v>
      </c>
      <c r="E128">
        <f t="shared" si="15"/>
        <v>-0.11596786180560645</v>
      </c>
      <c r="G128">
        <f t="shared" si="16"/>
        <v>-68.37000000000289</v>
      </c>
      <c r="H128" s="2">
        <f t="shared" si="17"/>
        <v>69.59925933514234</v>
      </c>
      <c r="I128" s="2">
        <f t="shared" si="18"/>
        <v>21.2000000000004</v>
      </c>
    </row>
    <row r="129" spans="1:9" ht="12.75">
      <c r="A129">
        <v>5.4000000000001</v>
      </c>
      <c r="B129">
        <f t="shared" si="12"/>
        <v>0.055647533691575816</v>
      </c>
      <c r="C129">
        <f t="shared" si="13"/>
        <v>13.311295067383442</v>
      </c>
      <c r="D129">
        <f t="shared" si="14"/>
        <v>-6.655647533691726</v>
      </c>
      <c r="E129">
        <f t="shared" si="15"/>
        <v>-0.11129506738315155</v>
      </c>
      <c r="G129">
        <f t="shared" si="16"/>
        <v>-71.28000000000293</v>
      </c>
      <c r="H129" s="2">
        <f t="shared" si="17"/>
        <v>72.48198672774099</v>
      </c>
      <c r="I129" s="2">
        <f t="shared" si="18"/>
        <v>21.6000000000004</v>
      </c>
    </row>
    <row r="130" spans="1:9" ht="12.75">
      <c r="A130">
        <v>5.5000000000001</v>
      </c>
      <c r="B130">
        <f t="shared" si="12"/>
        <v>0.05344882762399582</v>
      </c>
      <c r="C130">
        <f t="shared" si="13"/>
        <v>13.606897655248202</v>
      </c>
      <c r="D130">
        <f t="shared" si="14"/>
        <v>-6.8034488276241465</v>
      </c>
      <c r="E130">
        <f t="shared" si="15"/>
        <v>-0.10689765524799091</v>
      </c>
      <c r="G130">
        <f t="shared" si="16"/>
        <v>-74.25000000000301</v>
      </c>
      <c r="H130" s="2">
        <f t="shared" si="17"/>
        <v>75.42587420773094</v>
      </c>
      <c r="I130" s="2">
        <f t="shared" si="18"/>
        <v>22.0000000000004</v>
      </c>
    </row>
    <row r="131" spans="1:9" ht="12.75">
      <c r="A131">
        <v>5.6000000000001</v>
      </c>
      <c r="B131">
        <f t="shared" si="12"/>
        <v>0.05137728003464986</v>
      </c>
      <c r="C131">
        <f t="shared" si="13"/>
        <v>13.902754560069608</v>
      </c>
      <c r="D131">
        <f t="shared" si="14"/>
        <v>-6.951377280034801</v>
      </c>
      <c r="E131">
        <f t="shared" si="15"/>
        <v>-0.10275456006929977</v>
      </c>
      <c r="G131">
        <f t="shared" si="16"/>
        <v>-77.28000000000306</v>
      </c>
      <c r="H131" s="2">
        <f t="shared" si="17"/>
        <v>78.43085107277923</v>
      </c>
      <c r="I131" s="2">
        <f t="shared" si="18"/>
        <v>22.4000000000004</v>
      </c>
    </row>
    <row r="132" spans="1:9" ht="12.75">
      <c r="A132">
        <v>5.7000000000001</v>
      </c>
      <c r="B132">
        <f t="shared" si="12"/>
        <v>0.04942333712480718</v>
      </c>
      <c r="C132">
        <f t="shared" si="13"/>
        <v>14.198846674249898</v>
      </c>
      <c r="D132">
        <f t="shared" si="14"/>
        <v>-7.099423337124957</v>
      </c>
      <c r="E132">
        <f t="shared" si="15"/>
        <v>-0.09884667424961427</v>
      </c>
      <c r="G132">
        <f t="shared" si="16"/>
        <v>-80.3700000000031</v>
      </c>
      <c r="H132" s="2">
        <f t="shared" si="17"/>
        <v>81.49685208644873</v>
      </c>
      <c r="I132" s="2">
        <f t="shared" si="18"/>
        <v>22.8000000000004</v>
      </c>
    </row>
    <row r="133" spans="1:9" ht="12.75">
      <c r="A133">
        <v>5.8000000000001</v>
      </c>
      <c r="B133">
        <f t="shared" si="12"/>
        <v>0.047578318036075345</v>
      </c>
      <c r="C133">
        <f t="shared" si="13"/>
        <v>14.49515663607241</v>
      </c>
      <c r="D133">
        <f t="shared" si="14"/>
        <v>-7.247578318036226</v>
      </c>
      <c r="E133">
        <f t="shared" si="15"/>
        <v>-0.09515663607215043</v>
      </c>
      <c r="G133">
        <f t="shared" si="16"/>
        <v>-83.52000000000318</v>
      </c>
      <c r="H133" s="2">
        <f t="shared" si="17"/>
        <v>84.62381697844015</v>
      </c>
      <c r="I133" s="2">
        <f t="shared" si="18"/>
        <v>23.2000000000004</v>
      </c>
    </row>
    <row r="134" spans="1:9" ht="12.75">
      <c r="A134">
        <v>5.9000000000001</v>
      </c>
      <c r="B134">
        <f t="shared" si="12"/>
        <v>0.04583432187559862</v>
      </c>
      <c r="C134">
        <f t="shared" si="13"/>
        <v>14.79166864375146</v>
      </c>
      <c r="D134">
        <f t="shared" si="14"/>
        <v>-7.395834321875748</v>
      </c>
      <c r="E134">
        <f t="shared" si="15"/>
        <v>-0.09166864375119703</v>
      </c>
      <c r="G134">
        <f t="shared" si="16"/>
        <v>-86.73000000000323</v>
      </c>
      <c r="H134" s="2">
        <f t="shared" si="17"/>
        <v>87.81168999626738</v>
      </c>
      <c r="I134" s="2">
        <f t="shared" si="18"/>
        <v>23.6000000000004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Evans</dc:creator>
  <cp:keywords/>
  <dc:description/>
  <cp:lastModifiedBy>Dorothy Evans</cp:lastModifiedBy>
  <dcterms:created xsi:type="dcterms:W3CDTF">2006-06-09T02:10:38Z</dcterms:created>
  <dcterms:modified xsi:type="dcterms:W3CDTF">2006-06-11T21:40:46Z</dcterms:modified>
  <cp:category/>
  <cp:version/>
  <cp:contentType/>
  <cp:contentStatus/>
</cp:coreProperties>
</file>