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4170" windowWidth="15180" windowHeight="4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<sst xmlns="http://schemas.openxmlformats.org/spreadsheetml/2006/main" count="140" uniqueCount="20">
  <si>
    <t>Month</t>
  </si>
  <si>
    <t>Day</t>
  </si>
  <si>
    <t>Day of the year</t>
  </si>
  <si>
    <t>Mod</t>
  </si>
  <si>
    <t>Day of the week</t>
  </si>
  <si>
    <t>Friday the 13th?</t>
  </si>
  <si>
    <t>January</t>
  </si>
  <si>
    <t>Febuary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</si>
  <si>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</si>
  <si>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</si>
  <si>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</si>
  <si>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</si>
  <si>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</si>
  <si>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</si>
  <si>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</si>
  <si>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</si>
  <si>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</si>
  <si>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</si>
  <si>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The year started on a:</t>
  </si>
  <si>
    <t>The number of Friday the 13th's: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</si>
</sst>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2" fillId="0" borderId="5" xfId="0" applyFont="1" applyBorder="1" applyAlignment="1">
      <alignment/>
    </xf>
    <xf numFmtId="0" fontId="1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00390625" style="0" bestFit="1" customWidth="1"/>
    <col min="2" max="2" width="4.421875" style="0" bestFit="1" customWidth="1"/>
    <col min="3" max="3" width="14.8515625" style="0" bestFit="1" customWidth="1"/>
    <col min="4" max="4" width="4.8515625" style="0" bestFit="1" customWidth="1"/>
    <col min="5" max="6" width="15.7109375" style="0" customWidth="1"/>
    <col min="8" max="8" width="10.00390625" style="0" bestFit="1" customWidth="1"/>
    <col min="9" max="9" width="4.421875" style="0" bestFit="1" customWidth="1"/>
    <col min="10" max="10" width="14.8515625" style="0" bestFit="1" customWidth="1"/>
    <col min="11" max="11" width="4.8515625" style="0" bestFit="1" customWidth="1"/>
    <col min="12" max="13" width="15.7109375" style="0" customWidth="1"/>
    <col min="15" max="15" width="10.00390625" style="0" bestFit="1" customWidth="1"/>
    <col min="16" max="16" width="4.421875" style="0" bestFit="1" customWidth="1"/>
    <col min="17" max="17" width="14.8515625" style="0" bestFit="1" customWidth="1"/>
    <col min="18" max="18" width="4.8515625" style="0" bestFit="1" customWidth="1"/>
    <col min="19" max="20" width="15.7109375" style="0" customWidth="1"/>
    <col min="22" max="22" width="10.00390625" style="0" bestFit="1" customWidth="1"/>
    <col min="23" max="23" width="4.421875" style="0" bestFit="1" customWidth="1"/>
    <col min="24" max="24" width="14.8515625" style="0" bestFit="1" customWidth="1"/>
    <col min="25" max="25" width="4.8515625" style="0" bestFit="1" customWidth="1"/>
    <col min="26" max="27" width="15.7109375" style="0" customWidth="1"/>
    <col min="29" max="29" width="10.00390625" style="0" bestFit="1" customWidth="1"/>
    <col min="30" max="30" width="4.421875" style="0" bestFit="1" customWidth="1"/>
    <col min="31" max="31" width="14.8515625" style="0" bestFit="1" customWidth="1"/>
    <col min="32" max="32" width="4.8515625" style="0" bestFit="1" customWidth="1"/>
    <col min="33" max="34" width="15.7109375" style="0" customWidth="1"/>
    <col min="36" max="36" width="10.00390625" style="0" bestFit="1" customWidth="1"/>
    <col min="37" max="37" width="4.421875" style="0" bestFit="1" customWidth="1"/>
    <col min="38" max="38" width="14.8515625" style="0" bestFit="1" customWidth="1"/>
    <col min="39" max="39" width="4.8515625" style="0" bestFit="1" customWidth="1"/>
    <col min="40" max="41" width="15.7109375" style="0" customWidth="1"/>
    <col min="43" max="43" width="10.00390625" style="0" bestFit="1" customWidth="1"/>
    <col min="44" max="44" width="4.421875" style="0" bestFit="1" customWidth="1"/>
    <col min="45" max="45" width="14.8515625" style="0" bestFit="1" customWidth="1"/>
    <col min="46" max="46" width="4.8515625" style="0" bestFit="1" customWidth="1"/>
    <col min="47" max="48" width="15.7109375" style="0" customWidth="1"/>
  </cols>
  <sheetData>
    <row r="1" spans="1:48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H1" s="1" t="s">
        <v>0</v>
      </c>
      <c r="I1" s="2" t="s">
        <v>1</v>
      </c>
      <c r="J1" s="2" t="s">
        <v>2</v>
      </c>
      <c r="K1" s="2" t="s">
        <v>3</v>
      </c>
      <c r="L1" s="2" t="s">
        <v>4</v>
      </c>
      <c r="M1" s="3" t="s">
        <v>5</v>
      </c>
      <c r="O1" s="1" t="s">
        <v>0</v>
      </c>
      <c r="P1" s="2" t="s">
        <v>1</v>
      </c>
      <c r="Q1" s="2" t="s">
        <v>2</v>
      </c>
      <c r="R1" s="2" t="s">
        <v>3</v>
      </c>
      <c r="S1" s="2" t="s">
        <v>4</v>
      </c>
      <c r="T1" s="3" t="s">
        <v>5</v>
      </c>
      <c r="V1" s="1" t="s">
        <v>0</v>
      </c>
      <c r="W1" s="2" t="s">
        <v>1</v>
      </c>
      <c r="X1" s="2" t="s">
        <v>2</v>
      </c>
      <c r="Y1" s="2" t="s">
        <v>3</v>
      </c>
      <c r="Z1" s="2" t="s">
        <v>4</v>
      </c>
      <c r="AA1" s="3" t="s">
        <v>5</v>
      </c>
      <c r="AC1" s="1" t="s">
        <v>0</v>
      </c>
      <c r="AD1" s="2" t="s">
        <v>1</v>
      </c>
      <c r="AE1" s="2" t="s">
        <v>2</v>
      </c>
      <c r="AF1" s="2" t="s">
        <v>3</v>
      </c>
      <c r="AG1" s="2" t="s">
        <v>4</v>
      </c>
      <c r="AH1" s="3" t="s">
        <v>5</v>
      </c>
      <c r="AJ1" s="1" t="s">
        <v>0</v>
      </c>
      <c r="AK1" s="2" t="s">
        <v>1</v>
      </c>
      <c r="AL1" s="2" t="s">
        <v>2</v>
      </c>
      <c r="AM1" s="2" t="s">
        <v>3</v>
      </c>
      <c r="AN1" s="2" t="s">
        <v>4</v>
      </c>
      <c r="AO1" s="3" t="s">
        <v>5</v>
      </c>
      <c r="AQ1" s="1" t="s">
        <v>0</v>
      </c>
      <c r="AR1" s="2" t="s">
        <v>1</v>
      </c>
      <c r="AS1" s="2" t="s">
        <v>2</v>
      </c>
      <c r="AT1" s="2" t="s">
        <v>3</v>
      </c>
      <c r="AU1" s="2" t="s">
        <v>4</v>
      </c>
      <c r="AV1" s="3" t="s">
        <v>5</v>
      </c>
    </row>
    <row r="2" spans="1:48" ht="12.75">
      <c r="A2" s="4" t="s">
        <v>6</v>
      </c>
      <c r="B2" s="5">
        <v>1</v>
      </c>
      <c r="C2" s="5">
        <v>1</v>
      </c>
      <c r="D2" s="5">
        <f>MOD(C2,7)</f>
        <v>1</v>
      </c>
      <c r="E2" s="5" t="str">
        <f>IF(D2=1,"Monday",IF(D2=2,"Tuesday",IF(D2=3,"Wednesday",IF(D2=4,"Thursday",IF(D2=5,"Friday",IF(D2=6,"Saturday","Sunday"))))))</f>
        <v>Monday</v>
      </c>
      <c r="F2" s="6">
        <f>IF(AND(B2=13,E2="Friday"),"Friday the 13th","")</f>
      </c>
      <c r="H2" s="4" t="s">
        <v>6</v>
      </c>
      <c r="I2" s="5">
        <v>1</v>
      </c>
      <c r="J2" s="5">
        <v>1</v>
      </c>
      <c r="K2" s="5">
        <f>MOD(J2+1,7)</f>
        <v>2</v>
      </c>
      <c r="L2" s="5" t="str">
        <f>IF(K2=1,"Monday",IF(K2=2,"Tuesday",IF(K2=3,"Wednesday",IF(K2=4,"Thursday",IF(K2=5,"Friday",IF(K2=6,"Saturday","Sunday"))))))</f>
        <v>Tuesday</v>
      </c>
      <c r="M2" s="6">
        <f>IF(AND(I2=13,L2="Friday"),"Friday the 13th","")</f>
      </c>
      <c r="O2" s="4" t="s">
        <v>6</v>
      </c>
      <c r="P2" s="5">
        <v>1</v>
      </c>
      <c r="Q2" s="5">
        <v>1</v>
      </c>
      <c r="R2" s="5">
        <f>MOD(Q2+2,7)</f>
        <v>3</v>
      </c>
      <c r="S2" s="5" t="str">
        <f>IF(R2=1,"Monday",IF(R2=2,"Tuesday",IF(R2=3,"Wednesday",IF(R2=4,"Thursday",IF(R2=5,"Friday",IF(R2=6,"Saturday","Sunday"))))))</f>
        <v>Wednesday</v>
      </c>
      <c r="T2" s="6">
        <f>IF(AND(P2=13,S2="Friday"),"Friday the 13th","")</f>
      </c>
      <c r="V2" s="4" t="s">
        <v>6</v>
      </c>
      <c r="W2" s="5">
        <v>1</v>
      </c>
      <c r="X2" s="5">
        <v>1</v>
      </c>
      <c r="Y2" s="5">
        <f>MOD(X2+3,7)</f>
        <v>4</v>
      </c>
      <c r="Z2" s="5" t="str">
        <f>IF(Y2=1,"Monday",IF(Y2=2,"Tuesday",IF(Y2=3,"Wednesday",IF(Y2=4,"Thursday",IF(Y2=5,"Friday",IF(Y2=6,"Saturday","Sunday"))))))</f>
        <v>Thursday</v>
      </c>
      <c r="AA2" s="6">
        <f>IF(AND(W2=13,Z2="Friday"),"Friday the 13th","")</f>
      </c>
      <c r="AC2" s="4" t="s">
        <v>6</v>
      </c>
      <c r="AD2" s="5">
        <v>1</v>
      </c>
      <c r="AE2" s="5">
        <v>1</v>
      </c>
      <c r="AF2" s="5">
        <f>MOD(AE2+4,7)</f>
        <v>5</v>
      </c>
      <c r="AG2" s="5" t="str">
        <f>IF(AF2=1,"Monday",IF(AF2=2,"Tuesday",IF(AF2=3,"Wednesday",IF(AF2=4,"Thursday",IF(AF2=5,"Friday",IF(AF2=6,"Saturday","Sunday"))))))</f>
        <v>Friday</v>
      </c>
      <c r="AH2" s="6">
        <f>IF(AND(AD2=13,AG2="Friday"),"Friday the 13th","")</f>
      </c>
      <c r="AJ2" s="4" t="s">
        <v>6</v>
      </c>
      <c r="AK2" s="5">
        <v>1</v>
      </c>
      <c r="AL2" s="5">
        <v>1</v>
      </c>
      <c r="AM2" s="5">
        <f>MOD(AL2+5,7)</f>
        <v>6</v>
      </c>
      <c r="AN2" s="5" t="str">
        <f>IF(AM2=1,"Monday",IF(AM2=2,"Tuesday",IF(AM2=3,"Wednesday",IF(AM2=4,"Thursday",IF(AM2=5,"Friday",IF(AM2=6,"Saturday","Sunday"))))))</f>
        <v>Saturday</v>
      </c>
      <c r="AO2" s="6">
        <f>IF(AND(AK2=13,AN2="Friday"),"Friday the 13th","")</f>
      </c>
      <c r="AQ2" s="4" t="s">
        <v>6</v>
      </c>
      <c r="AR2" s="5">
        <v>1</v>
      </c>
      <c r="AS2" s="5">
        <v>1</v>
      </c>
      <c r="AT2" s="5">
        <f>MOD(AS2+6,7)</f>
        <v>0</v>
      </c>
      <c r="AU2" s="5" t="str">
        <f>IF(AT2=1,"Monday",IF(AT2=2,"Tuesday",IF(AT2=3,"Wednesday",IF(AT2=4,"Thursday",IF(AT2=5,"Friday",IF(AT2=6,"Saturday","Sunday"))))))</f>
        <v>Sunday</v>
      </c>
      <c r="AV2" s="6">
        <f>IF(AND(AR2=13,AU2="Friday"),"Friday the 13th","")</f>
      </c>
    </row>
    <row r="3" spans="1:48" ht="12.75">
      <c r="A3" s="4"/>
      <c r="B3" s="5">
        <v>13</v>
      </c>
      <c r="C3" s="5">
        <v>13</v>
      </c>
      <c r="D3" s="5">
        <f aca="true" t="shared" si="0" ref="D3:D14">MOD(C3,7)</f>
        <v>6</v>
      </c>
      <c r="E3" s="5" t="str">
        <f aca="true" t="shared" si="1" ref="E3:E14">IF(D3=1,"Monday",IF(D3=2,"Tuesday",IF(D3=3,"Wednesday",IF(D3=4,"Thursday",IF(D3=5,"Friday",IF(D3=6,"Saturday","Sunday"))))))</f>
        <v>Saturday</v>
      </c>
      <c r="F3" s="6">
        <f aca="true" t="shared" si="2" ref="F3:F14">IF(AND(B3=13,E3="Friday"),"Friday the 13th","")</f>
      </c>
      <c r="H3" s="4"/>
      <c r="I3" s="5">
        <v>13</v>
      </c>
      <c r="J3" s="5">
        <v>13</v>
      </c>
      <c r="K3" s="5">
        <f aca="true" t="shared" si="3" ref="K3:K14">MOD(J3+1,7)</f>
        <v>0</v>
      </c>
      <c r="L3" s="5" t="str">
        <f aca="true" t="shared" si="4" ref="L3:L14">IF(K3=1,"Monday",IF(K3=2,"Tuesday",IF(K3=3,"Wednesday",IF(K3=4,"Thursday",IF(K3=5,"Friday",IF(K3=6,"Saturday","Sunday"))))))</f>
        <v>Sunday</v>
      </c>
      <c r="M3" s="6">
        <f aca="true" t="shared" si="5" ref="M3:M14">IF(AND(I3=13,L3="Friday"),"Friday the 13th","")</f>
      </c>
      <c r="O3" s="4"/>
      <c r="P3" s="5">
        <v>13</v>
      </c>
      <c r="Q3" s="5">
        <v>13</v>
      </c>
      <c r="R3" s="5">
        <f aca="true" t="shared" si="6" ref="R3:R14">MOD(Q3+2,7)</f>
        <v>1</v>
      </c>
      <c r="S3" s="5" t="str">
        <f aca="true" t="shared" si="7" ref="S3:S14">IF(R3=1,"Monday",IF(R3=2,"Tuesday",IF(R3=3,"Wednesday",IF(R3=4,"Thursday",IF(R3=5,"Friday",IF(R3=6,"Saturday","Sunday"))))))</f>
        <v>Monday</v>
      </c>
      <c r="T3" s="6">
        <f aca="true" t="shared" si="8" ref="T3:T14">IF(AND(P3=13,S3="Friday"),"Friday the 13th","")</f>
      </c>
      <c r="V3" s="4"/>
      <c r="W3" s="5">
        <v>13</v>
      </c>
      <c r="X3" s="5">
        <v>13</v>
      </c>
      <c r="Y3" s="5">
        <f aca="true" t="shared" si="9" ref="Y3:Y14">MOD(X3+3,7)</f>
        <v>2</v>
      </c>
      <c r="Z3" s="5" t="str">
        <f aca="true" t="shared" si="10" ref="Z3:Z14">IF(Y3=1,"Monday",IF(Y3=2,"Tuesday",IF(Y3=3,"Wednesday",IF(Y3=4,"Thursday",IF(Y3=5,"Friday",IF(Y3=6,"Saturday","Sunday"))))))</f>
        <v>Tuesday</v>
      </c>
      <c r="AA3" s="6">
        <f aca="true" t="shared" si="11" ref="AA3:AA14">IF(AND(W3=13,Z3="Friday"),"Friday the 13th","")</f>
      </c>
      <c r="AC3" s="4"/>
      <c r="AD3" s="5">
        <v>13</v>
      </c>
      <c r="AE3" s="5">
        <v>13</v>
      </c>
      <c r="AF3" s="5">
        <f aca="true" t="shared" si="12" ref="AF3:AF14">MOD(AE3+4,7)</f>
        <v>3</v>
      </c>
      <c r="AG3" s="5" t="str">
        <f aca="true" t="shared" si="13" ref="AG3:AG14">IF(AF3=1,"Monday",IF(AF3=2,"Tuesday",IF(AF3=3,"Wednesday",IF(AF3=4,"Thursday",IF(AF3=5,"Friday",IF(AF3=6,"Saturday","Sunday"))))))</f>
        <v>Wednesday</v>
      </c>
      <c r="AH3" s="6">
        <f aca="true" t="shared" si="14" ref="AH3:AH14">IF(AND(AD3=13,AG3="Friday"),"Friday the 13th","")</f>
      </c>
      <c r="AJ3" s="4"/>
      <c r="AK3" s="5">
        <v>13</v>
      </c>
      <c r="AL3" s="5">
        <v>13</v>
      </c>
      <c r="AM3" s="5">
        <f aca="true" t="shared" si="15" ref="AM3:AM14">MOD(AL3+5,7)</f>
        <v>4</v>
      </c>
      <c r="AN3" s="5" t="str">
        <f aca="true" t="shared" si="16" ref="AN3:AN14">IF(AM3=1,"Monday",IF(AM3=2,"Tuesday",IF(AM3=3,"Wednesday",IF(AM3=4,"Thursday",IF(AM3=5,"Friday",IF(AM3=6,"Saturday","Sunday"))))))</f>
        <v>Thursday</v>
      </c>
      <c r="AO3" s="6">
        <f aca="true" t="shared" si="17" ref="AO3:AO14">IF(AND(AK3=13,AN3="Friday"),"Friday the 13th","")</f>
      </c>
      <c r="AQ3" s="4"/>
      <c r="AR3" s="5">
        <v>13</v>
      </c>
      <c r="AS3" s="5">
        <v>13</v>
      </c>
      <c r="AT3" s="5">
        <f aca="true" t="shared" si="18" ref="AT3:AT14">MOD(AS3+6,7)</f>
        <v>5</v>
      </c>
      <c r="AU3" s="5" t="str">
        <f aca="true" t="shared" si="19" ref="AU3:AU14">IF(AT3=1,"Monday",IF(AT3=2,"Tuesday",IF(AT3=3,"Wednesday",IF(AT3=4,"Thursday",IF(AT3=5,"Friday",IF(AT3=6,"Saturday","Sunday"))))))</f>
        <v>Friday</v>
      </c>
      <c r="AV3" s="6" t="str">
        <f aca="true" t="shared" si="20" ref="AV3:AV14">IF(AND(AR3=13,AU3="Friday"),"Friday the 13th","")</f>
        <v>Friday the 13th</v>
      </c>
    </row>
    <row r="4" spans="1:48" ht="12.75">
      <c r="A4" s="4" t="s">
        <v>7</v>
      </c>
      <c r="B4" s="5">
        <v>13</v>
      </c>
      <c r="C4" s="5">
        <v>44</v>
      </c>
      <c r="D4" s="5">
        <f t="shared" si="0"/>
        <v>2</v>
      </c>
      <c r="E4" s="5" t="str">
        <f t="shared" si="1"/>
        <v>Tuesday</v>
      </c>
      <c r="F4" s="6">
        <f t="shared" si="2"/>
      </c>
      <c r="H4" s="4" t="s">
        <v>7</v>
      </c>
      <c r="I4" s="5">
        <v>13</v>
      </c>
      <c r="J4" s="5">
        <v>44</v>
      </c>
      <c r="K4" s="5">
        <f t="shared" si="3"/>
        <v>3</v>
      </c>
      <c r="L4" s="5" t="str">
        <f t="shared" si="4"/>
        <v>Wednesday</v>
      </c>
      <c r="M4" s="6">
        <f t="shared" si="5"/>
      </c>
      <c r="O4" s="4" t="s">
        <v>7</v>
      </c>
      <c r="P4" s="5">
        <v>13</v>
      </c>
      <c r="Q4" s="5">
        <v>44</v>
      </c>
      <c r="R4" s="5">
        <f t="shared" si="6"/>
        <v>4</v>
      </c>
      <c r="S4" s="5" t="str">
        <f t="shared" si="7"/>
        <v>Thursday</v>
      </c>
      <c r="T4" s="6">
        <f t="shared" si="8"/>
      </c>
      <c r="V4" s="4" t="s">
        <v>7</v>
      </c>
      <c r="W4" s="5">
        <v>13</v>
      </c>
      <c r="X4" s="5">
        <v>44</v>
      </c>
      <c r="Y4" s="5">
        <f t="shared" si="9"/>
        <v>5</v>
      </c>
      <c r="Z4" s="5" t="str">
        <f t="shared" si="10"/>
        <v>Friday</v>
      </c>
      <c r="AA4" s="6" t="str">
        <f t="shared" si="11"/>
        <v>Friday the 13th</v>
      </c>
      <c r="AC4" s="4" t="s">
        <v>7</v>
      </c>
      <c r="AD4" s="5">
        <v>13</v>
      </c>
      <c r="AE4" s="5">
        <v>44</v>
      </c>
      <c r="AF4" s="5">
        <f t="shared" si="12"/>
        <v>6</v>
      </c>
      <c r="AG4" s="5" t="str">
        <f t="shared" si="13"/>
        <v>Saturday</v>
      </c>
      <c r="AH4" s="6">
        <f t="shared" si="14"/>
      </c>
      <c r="AJ4" s="4" t="s">
        <v>7</v>
      </c>
      <c r="AK4" s="5">
        <v>13</v>
      </c>
      <c r="AL4" s="5">
        <v>44</v>
      </c>
      <c r="AM4" s="5">
        <f t="shared" si="15"/>
        <v>0</v>
      </c>
      <c r="AN4" s="5" t="str">
        <f t="shared" si="16"/>
        <v>Sunday</v>
      </c>
      <c r="AO4" s="6">
        <f t="shared" si="17"/>
      </c>
      <c r="AQ4" s="4" t="s">
        <v>7</v>
      </c>
      <c r="AR4" s="5">
        <v>13</v>
      </c>
      <c r="AS4" s="5">
        <v>44</v>
      </c>
      <c r="AT4" s="5">
        <f t="shared" si="18"/>
        <v>1</v>
      </c>
      <c r="AU4" s="5" t="str">
        <f t="shared" si="19"/>
        <v>Monday</v>
      </c>
      <c r="AV4" s="6">
        <f t="shared" si="20"/>
      </c>
    </row>
    <row r="5" spans="1:48" ht="12.75">
      <c r="A5" s="4" t="s">
        <v>8</v>
      </c>
      <c r="B5" s="5">
        <v>13</v>
      </c>
      <c r="C5" s="5">
        <v>73</v>
      </c>
      <c r="D5" s="5">
        <f t="shared" si="0"/>
        <v>3</v>
      </c>
      <c r="E5" s="5" t="str">
        <f t="shared" si="1"/>
        <v>Wednesday</v>
      </c>
      <c r="F5" s="6">
        <f t="shared" si="2"/>
      </c>
      <c r="H5" s="4" t="s">
        <v>8</v>
      </c>
      <c r="I5" s="5">
        <v>13</v>
      </c>
      <c r="J5" s="5">
        <v>73</v>
      </c>
      <c r="K5" s="5">
        <f t="shared" si="3"/>
        <v>4</v>
      </c>
      <c r="L5" s="5" t="str">
        <f t="shared" si="4"/>
        <v>Thursday</v>
      </c>
      <c r="M5" s="6">
        <f t="shared" si="5"/>
      </c>
      <c r="O5" s="4" t="s">
        <v>8</v>
      </c>
      <c r="P5" s="5">
        <v>13</v>
      </c>
      <c r="Q5" s="5">
        <v>73</v>
      </c>
      <c r="R5" s="5">
        <f t="shared" si="6"/>
        <v>5</v>
      </c>
      <c r="S5" s="5" t="str">
        <f t="shared" si="7"/>
        <v>Friday</v>
      </c>
      <c r="T5" s="6" t="str">
        <f t="shared" si="8"/>
        <v>Friday the 13th</v>
      </c>
      <c r="V5" s="4" t="s">
        <v>8</v>
      </c>
      <c r="W5" s="5">
        <v>13</v>
      </c>
      <c r="X5" s="5">
        <v>73</v>
      </c>
      <c r="Y5" s="5">
        <f t="shared" si="9"/>
        <v>6</v>
      </c>
      <c r="Z5" s="5" t="str">
        <f t="shared" si="10"/>
        <v>Saturday</v>
      </c>
      <c r="AA5" s="6">
        <f t="shared" si="11"/>
      </c>
      <c r="AC5" s="4" t="s">
        <v>8</v>
      </c>
      <c r="AD5" s="5">
        <v>13</v>
      </c>
      <c r="AE5" s="5">
        <v>73</v>
      </c>
      <c r="AF5" s="5">
        <f t="shared" si="12"/>
        <v>0</v>
      </c>
      <c r="AG5" s="5" t="str">
        <f t="shared" si="13"/>
        <v>Sunday</v>
      </c>
      <c r="AH5" s="6">
        <f t="shared" si="14"/>
      </c>
      <c r="AJ5" s="4" t="s">
        <v>8</v>
      </c>
      <c r="AK5" s="5">
        <v>13</v>
      </c>
      <c r="AL5" s="5">
        <v>73</v>
      </c>
      <c r="AM5" s="5">
        <f t="shared" si="15"/>
        <v>1</v>
      </c>
      <c r="AN5" s="5" t="str">
        <f t="shared" si="16"/>
        <v>Monday</v>
      </c>
      <c r="AO5" s="6">
        <f t="shared" si="17"/>
      </c>
      <c r="AQ5" s="4" t="s">
        <v>8</v>
      </c>
      <c r="AR5" s="5">
        <v>13</v>
      </c>
      <c r="AS5" s="5">
        <v>73</v>
      </c>
      <c r="AT5" s="5">
        <f t="shared" si="18"/>
        <v>2</v>
      </c>
      <c r="AU5" s="5" t="str">
        <f t="shared" si="19"/>
        <v>Tuesday</v>
      </c>
      <c r="AV5" s="6">
        <f t="shared" si="20"/>
      </c>
    </row>
    <row r="6" spans="1:48" ht="12.75">
      <c r="A6" s="4" t="s">
        <v>9</v>
      </c>
      <c r="B6" s="5">
        <v>13</v>
      </c>
      <c r="C6" s="5">
        <v>104</v>
      </c>
      <c r="D6" s="5">
        <f t="shared" si="0"/>
        <v>6</v>
      </c>
      <c r="E6" s="5" t="str">
        <f t="shared" si="1"/>
        <v>Saturday</v>
      </c>
      <c r="F6" s="6">
        <f t="shared" si="2"/>
      </c>
      <c r="H6" s="4" t="s">
        <v>9</v>
      </c>
      <c r="I6" s="5">
        <v>13</v>
      </c>
      <c r="J6" s="5">
        <v>104</v>
      </c>
      <c r="K6" s="5">
        <f t="shared" si="3"/>
        <v>0</v>
      </c>
      <c r="L6" s="5" t="str">
        <f t="shared" si="4"/>
        <v>Sunday</v>
      </c>
      <c r="M6" s="6">
        <f t="shared" si="5"/>
      </c>
      <c r="O6" s="4" t="s">
        <v>9</v>
      </c>
      <c r="P6" s="5">
        <v>13</v>
      </c>
      <c r="Q6" s="5">
        <v>104</v>
      </c>
      <c r="R6" s="5">
        <f t="shared" si="6"/>
        <v>1</v>
      </c>
      <c r="S6" s="5" t="str">
        <f t="shared" si="7"/>
        <v>Monday</v>
      </c>
      <c r="T6" s="6">
        <f t="shared" si="8"/>
      </c>
      <c r="V6" s="4" t="s">
        <v>9</v>
      </c>
      <c r="W6" s="5">
        <v>13</v>
      </c>
      <c r="X6" s="5">
        <v>104</v>
      </c>
      <c r="Y6" s="5">
        <f t="shared" si="9"/>
        <v>2</v>
      </c>
      <c r="Z6" s="5" t="str">
        <f t="shared" si="10"/>
        <v>Tuesday</v>
      </c>
      <c r="AA6" s="6">
        <f t="shared" si="11"/>
      </c>
      <c r="AC6" s="4" t="s">
        <v>9</v>
      </c>
      <c r="AD6" s="5">
        <v>13</v>
      </c>
      <c r="AE6" s="5">
        <v>104</v>
      </c>
      <c r="AF6" s="5">
        <f t="shared" si="12"/>
        <v>3</v>
      </c>
      <c r="AG6" s="5" t="str">
        <f t="shared" si="13"/>
        <v>Wednesday</v>
      </c>
      <c r="AH6" s="6">
        <f t="shared" si="14"/>
      </c>
      <c r="AJ6" s="4" t="s">
        <v>9</v>
      </c>
      <c r="AK6" s="5">
        <v>13</v>
      </c>
      <c r="AL6" s="5">
        <v>104</v>
      </c>
      <c r="AM6" s="5">
        <f t="shared" si="15"/>
        <v>4</v>
      </c>
      <c r="AN6" s="5" t="str">
        <f t="shared" si="16"/>
        <v>Thursday</v>
      </c>
      <c r="AO6" s="6">
        <f t="shared" si="17"/>
      </c>
      <c r="AQ6" s="4" t="s">
        <v>9</v>
      </c>
      <c r="AR6" s="5">
        <v>13</v>
      </c>
      <c r="AS6" s="5">
        <v>104</v>
      </c>
      <c r="AT6" s="5">
        <f>MOD(AS6+6,7)</f>
        <v>5</v>
      </c>
      <c r="AU6" s="5" t="str">
        <f>IF(AT6=1,"Monday",IF(AT6=2,"Tuesday",IF(AT6=3,"Wednesday",IF(AT6=4,"Thursday",IF(AT6=5,"Friday",IF(AT6=6,"Saturday","Sunday"))))))</f>
        <v>Friday</v>
      </c>
      <c r="AV6" s="6" t="str">
        <f t="shared" si="20"/>
        <v>Friday the 13th</v>
      </c>
    </row>
    <row r="7" spans="1:48" ht="12.75">
      <c r="A7" s="4" t="s">
        <v>10</v>
      </c>
      <c r="B7" s="5">
        <v>13</v>
      </c>
      <c r="C7" s="5">
        <v>134</v>
      </c>
      <c r="D7" s="5">
        <f t="shared" si="0"/>
        <v>1</v>
      </c>
      <c r="E7" s="5" t="str">
        <f t="shared" si="1"/>
        <v>Monday</v>
      </c>
      <c r="F7" s="6">
        <f t="shared" si="2"/>
      </c>
      <c r="H7" s="4" t="s">
        <v>10</v>
      </c>
      <c r="I7" s="5">
        <v>13</v>
      </c>
      <c r="J7" s="5">
        <v>134</v>
      </c>
      <c r="K7" s="5">
        <f t="shared" si="3"/>
        <v>2</v>
      </c>
      <c r="L7" s="5" t="str">
        <f t="shared" si="4"/>
        <v>Tuesday</v>
      </c>
      <c r="M7" s="6">
        <f t="shared" si="5"/>
      </c>
      <c r="O7" s="4" t="s">
        <v>10</v>
      </c>
      <c r="P7" s="5">
        <v>13</v>
      </c>
      <c r="Q7" s="5">
        <v>134</v>
      </c>
      <c r="R7" s="5">
        <f t="shared" si="6"/>
        <v>3</v>
      </c>
      <c r="S7" s="5" t="str">
        <f t="shared" si="7"/>
        <v>Wednesday</v>
      </c>
      <c r="T7" s="6">
        <f t="shared" si="8"/>
      </c>
      <c r="V7" s="4" t="s">
        <v>10</v>
      </c>
      <c r="W7" s="5">
        <v>13</v>
      </c>
      <c r="X7" s="5">
        <v>134</v>
      </c>
      <c r="Y7" s="5">
        <f t="shared" si="9"/>
        <v>4</v>
      </c>
      <c r="Z7" s="5" t="str">
        <f t="shared" si="10"/>
        <v>Thursday</v>
      </c>
      <c r="AA7" s="6">
        <f t="shared" si="11"/>
      </c>
      <c r="AC7" s="4" t="s">
        <v>10</v>
      </c>
      <c r="AD7" s="5">
        <v>13</v>
      </c>
      <c r="AE7" s="5">
        <v>134</v>
      </c>
      <c r="AF7" s="5">
        <f t="shared" si="12"/>
        <v>5</v>
      </c>
      <c r="AG7" s="5" t="str">
        <f t="shared" si="13"/>
        <v>Friday</v>
      </c>
      <c r="AH7" s="6" t="str">
        <f t="shared" si="14"/>
        <v>Friday the 13th</v>
      </c>
      <c r="AJ7" s="4" t="s">
        <v>10</v>
      </c>
      <c r="AK7" s="5">
        <v>13</v>
      </c>
      <c r="AL7" s="5">
        <v>134</v>
      </c>
      <c r="AM7" s="5">
        <f t="shared" si="15"/>
        <v>6</v>
      </c>
      <c r="AN7" s="5" t="str">
        <f t="shared" si="16"/>
        <v>Saturday</v>
      </c>
      <c r="AO7" s="6">
        <f t="shared" si="17"/>
      </c>
      <c r="AQ7" s="4" t="s">
        <v>10</v>
      </c>
      <c r="AR7" s="5">
        <v>13</v>
      </c>
      <c r="AS7" s="5">
        <v>134</v>
      </c>
      <c r="AT7" s="5">
        <f t="shared" si="18"/>
        <v>0</v>
      </c>
      <c r="AU7" s="5" t="str">
        <f t="shared" si="19"/>
        <v>Sunday</v>
      </c>
      <c r="AV7" s="6">
        <f t="shared" si="20"/>
      </c>
    </row>
    <row r="8" spans="1:48" ht="12.75">
      <c r="A8" s="4" t="s">
        <v>11</v>
      </c>
      <c r="B8" s="5">
        <v>13</v>
      </c>
      <c r="C8" s="5">
        <v>165</v>
      </c>
      <c r="D8" s="5">
        <f t="shared" si="0"/>
        <v>4</v>
      </c>
      <c r="E8" s="5" t="str">
        <f t="shared" si="1"/>
        <v>Thursday</v>
      </c>
      <c r="F8" s="6">
        <f t="shared" si="2"/>
      </c>
      <c r="H8" s="4" t="s">
        <v>11</v>
      </c>
      <c r="I8" s="5">
        <v>13</v>
      </c>
      <c r="J8" s="5">
        <v>165</v>
      </c>
      <c r="K8" s="5">
        <f t="shared" si="3"/>
        <v>5</v>
      </c>
      <c r="L8" s="5" t="str">
        <f t="shared" si="4"/>
        <v>Friday</v>
      </c>
      <c r="M8" s="6" t="str">
        <f t="shared" si="5"/>
        <v>Friday the 13th</v>
      </c>
      <c r="O8" s="4" t="s">
        <v>11</v>
      </c>
      <c r="P8" s="5">
        <v>13</v>
      </c>
      <c r="Q8" s="5">
        <v>165</v>
      </c>
      <c r="R8" s="5">
        <f t="shared" si="6"/>
        <v>6</v>
      </c>
      <c r="S8" s="5" t="str">
        <f t="shared" si="7"/>
        <v>Saturday</v>
      </c>
      <c r="T8" s="6">
        <f t="shared" si="8"/>
      </c>
      <c r="V8" s="4" t="s">
        <v>11</v>
      </c>
      <c r="W8" s="5">
        <v>13</v>
      </c>
      <c r="X8" s="5">
        <v>165</v>
      </c>
      <c r="Y8" s="5">
        <f t="shared" si="9"/>
        <v>0</v>
      </c>
      <c r="Z8" s="5" t="str">
        <f t="shared" si="10"/>
        <v>Sunday</v>
      </c>
      <c r="AA8" s="6">
        <f t="shared" si="11"/>
      </c>
      <c r="AC8" s="4" t="s">
        <v>11</v>
      </c>
      <c r="AD8" s="5">
        <v>13</v>
      </c>
      <c r="AE8" s="5">
        <v>165</v>
      </c>
      <c r="AF8" s="5">
        <f t="shared" si="12"/>
        <v>1</v>
      </c>
      <c r="AG8" s="5" t="str">
        <f t="shared" si="13"/>
        <v>Monday</v>
      </c>
      <c r="AH8" s="6">
        <f t="shared" si="14"/>
      </c>
      <c r="AJ8" s="4" t="s">
        <v>11</v>
      </c>
      <c r="AK8" s="5">
        <v>13</v>
      </c>
      <c r="AL8" s="5">
        <v>165</v>
      </c>
      <c r="AM8" s="5">
        <f t="shared" si="15"/>
        <v>2</v>
      </c>
      <c r="AN8" s="5" t="str">
        <f t="shared" si="16"/>
        <v>Tuesday</v>
      </c>
      <c r="AO8" s="6">
        <f t="shared" si="17"/>
      </c>
      <c r="AQ8" s="4" t="s">
        <v>11</v>
      </c>
      <c r="AR8" s="5">
        <v>13</v>
      </c>
      <c r="AS8" s="5">
        <v>165</v>
      </c>
      <c r="AT8" s="5">
        <f t="shared" si="18"/>
        <v>3</v>
      </c>
      <c r="AU8" s="5" t="str">
        <f t="shared" si="19"/>
        <v>Wednesday</v>
      </c>
      <c r="AV8" s="6">
        <f t="shared" si="20"/>
      </c>
    </row>
    <row r="9" spans="1:48" ht="12.75">
      <c r="A9" s="4" t="s">
        <v>12</v>
      </c>
      <c r="B9" s="5">
        <v>13</v>
      </c>
      <c r="C9" s="5">
        <v>195</v>
      </c>
      <c r="D9" s="5">
        <f t="shared" si="0"/>
        <v>6</v>
      </c>
      <c r="E9" s="5" t="str">
        <f t="shared" si="1"/>
        <v>Saturday</v>
      </c>
      <c r="F9" s="6">
        <f t="shared" si="2"/>
      </c>
      <c r="H9" s="4" t="s">
        <v>12</v>
      </c>
      <c r="I9" s="5">
        <v>13</v>
      </c>
      <c r="J9" s="5">
        <v>195</v>
      </c>
      <c r="K9" s="5">
        <f t="shared" si="3"/>
        <v>0</v>
      </c>
      <c r="L9" s="5" t="str">
        <f t="shared" si="4"/>
        <v>Sunday</v>
      </c>
      <c r="M9" s="6">
        <f t="shared" si="5"/>
      </c>
      <c r="O9" s="4" t="s">
        <v>12</v>
      </c>
      <c r="P9" s="5">
        <v>13</v>
      </c>
      <c r="Q9" s="5">
        <v>195</v>
      </c>
      <c r="R9" s="5">
        <f t="shared" si="6"/>
        <v>1</v>
      </c>
      <c r="S9" s="5" t="str">
        <f t="shared" si="7"/>
        <v>Monday</v>
      </c>
      <c r="T9" s="6">
        <f t="shared" si="8"/>
      </c>
      <c r="V9" s="4" t="s">
        <v>12</v>
      </c>
      <c r="W9" s="5">
        <v>13</v>
      </c>
      <c r="X9" s="5">
        <v>195</v>
      </c>
      <c r="Y9" s="5">
        <f t="shared" si="9"/>
        <v>2</v>
      </c>
      <c r="Z9" s="5" t="str">
        <f t="shared" si="10"/>
        <v>Tuesday</v>
      </c>
      <c r="AA9" s="6">
        <f t="shared" si="11"/>
      </c>
      <c r="AC9" s="4" t="s">
        <v>12</v>
      </c>
      <c r="AD9" s="5">
        <v>13</v>
      </c>
      <c r="AE9" s="5">
        <v>195</v>
      </c>
      <c r="AF9" s="5">
        <f t="shared" si="12"/>
        <v>3</v>
      </c>
      <c r="AG9" s="5" t="str">
        <f t="shared" si="13"/>
        <v>Wednesday</v>
      </c>
      <c r="AH9" s="6">
        <f t="shared" si="14"/>
      </c>
      <c r="AJ9" s="4" t="s">
        <v>12</v>
      </c>
      <c r="AK9" s="5">
        <v>13</v>
      </c>
      <c r="AL9" s="5">
        <v>195</v>
      </c>
      <c r="AM9" s="5">
        <f t="shared" si="15"/>
        <v>4</v>
      </c>
      <c r="AN9" s="5" t="str">
        <f t="shared" si="16"/>
        <v>Thursday</v>
      </c>
      <c r="AO9" s="6">
        <f t="shared" si="17"/>
      </c>
      <c r="AQ9" s="4" t="s">
        <v>12</v>
      </c>
      <c r="AR9" s="5">
        <v>13</v>
      </c>
      <c r="AS9" s="5">
        <v>195</v>
      </c>
      <c r="AT9" s="5">
        <f>MOD(AS9+6,7)</f>
        <v>5</v>
      </c>
      <c r="AU9" s="5" t="str">
        <f>IF(AT9=1,"Monday",IF(AT9=2,"Tuesday",IF(AT9=3,"Wednesday",IF(AT9=4,"Thursday",IF(AT9=5,"Friday",IF(AT9=6,"Saturday","Sunday"))))))</f>
        <v>Friday</v>
      </c>
      <c r="AV9" s="6" t="str">
        <f t="shared" si="20"/>
        <v>Friday the 13th</v>
      </c>
    </row>
    <row r="10" spans="1:48" ht="12.75">
      <c r="A10" s="4" t="s">
        <v>13</v>
      </c>
      <c r="B10" s="5">
        <v>13</v>
      </c>
      <c r="C10" s="5">
        <v>226</v>
      </c>
      <c r="D10" s="5">
        <f t="shared" si="0"/>
        <v>2</v>
      </c>
      <c r="E10" s="5" t="str">
        <f t="shared" si="1"/>
        <v>Tuesday</v>
      </c>
      <c r="F10" s="6">
        <f t="shared" si="2"/>
      </c>
      <c r="H10" s="4" t="s">
        <v>13</v>
      </c>
      <c r="I10" s="5">
        <v>13</v>
      </c>
      <c r="J10" s="5">
        <v>226</v>
      </c>
      <c r="K10" s="5">
        <f t="shared" si="3"/>
        <v>3</v>
      </c>
      <c r="L10" s="5" t="str">
        <f t="shared" si="4"/>
        <v>Wednesday</v>
      </c>
      <c r="M10" s="6">
        <f t="shared" si="5"/>
      </c>
      <c r="O10" s="4" t="s">
        <v>13</v>
      </c>
      <c r="P10" s="5">
        <v>13</v>
      </c>
      <c r="Q10" s="5">
        <v>226</v>
      </c>
      <c r="R10" s="5">
        <f t="shared" si="6"/>
        <v>4</v>
      </c>
      <c r="S10" s="5" t="str">
        <f t="shared" si="7"/>
        <v>Thursday</v>
      </c>
      <c r="T10" s="6">
        <f t="shared" si="8"/>
      </c>
      <c r="V10" s="4" t="s">
        <v>13</v>
      </c>
      <c r="W10" s="5">
        <v>13</v>
      </c>
      <c r="X10" s="5">
        <v>226</v>
      </c>
      <c r="Y10" s="5">
        <f t="shared" si="9"/>
        <v>5</v>
      </c>
      <c r="Z10" s="5" t="str">
        <f t="shared" si="10"/>
        <v>Friday</v>
      </c>
      <c r="AA10" s="6" t="str">
        <f t="shared" si="11"/>
        <v>Friday the 13th</v>
      </c>
      <c r="AC10" s="4" t="s">
        <v>13</v>
      </c>
      <c r="AD10" s="5">
        <v>13</v>
      </c>
      <c r="AE10" s="5">
        <v>226</v>
      </c>
      <c r="AF10" s="5">
        <f t="shared" si="12"/>
        <v>6</v>
      </c>
      <c r="AG10" s="5" t="str">
        <f t="shared" si="13"/>
        <v>Saturday</v>
      </c>
      <c r="AH10" s="6">
        <f t="shared" si="14"/>
      </c>
      <c r="AJ10" s="4" t="s">
        <v>13</v>
      </c>
      <c r="AK10" s="5">
        <v>13</v>
      </c>
      <c r="AL10" s="5">
        <v>226</v>
      </c>
      <c r="AM10" s="5">
        <f t="shared" si="15"/>
        <v>0</v>
      </c>
      <c r="AN10" s="5" t="str">
        <f t="shared" si="16"/>
        <v>Sunday</v>
      </c>
      <c r="AO10" s="6">
        <f t="shared" si="17"/>
      </c>
      <c r="AQ10" s="4" t="s">
        <v>13</v>
      </c>
      <c r="AR10" s="5">
        <v>13</v>
      </c>
      <c r="AS10" s="5">
        <v>226</v>
      </c>
      <c r="AT10" s="5">
        <f t="shared" si="18"/>
        <v>1</v>
      </c>
      <c r="AU10" s="5" t="str">
        <f t="shared" si="19"/>
        <v>Monday</v>
      </c>
      <c r="AV10" s="6">
        <f t="shared" si="20"/>
      </c>
    </row>
    <row r="11" spans="1:48" ht="12.75">
      <c r="A11" s="4" t="s">
        <v>14</v>
      </c>
      <c r="B11" s="5">
        <v>13</v>
      </c>
      <c r="C11" s="5">
        <v>257</v>
      </c>
      <c r="D11" s="5">
        <f t="shared" si="0"/>
        <v>5</v>
      </c>
      <c r="E11" s="5" t="str">
        <f t="shared" si="1"/>
        <v>Friday</v>
      </c>
      <c r="F11" s="6" t="str">
        <f t="shared" si="2"/>
        <v>Friday the 13th</v>
      </c>
      <c r="H11" s="4" t="s">
        <v>14</v>
      </c>
      <c r="I11" s="5">
        <v>13</v>
      </c>
      <c r="J11" s="5">
        <v>257</v>
      </c>
      <c r="K11" s="5">
        <f t="shared" si="3"/>
        <v>6</v>
      </c>
      <c r="L11" s="5" t="str">
        <f t="shared" si="4"/>
        <v>Saturday</v>
      </c>
      <c r="M11" s="6">
        <f t="shared" si="5"/>
      </c>
      <c r="O11" s="4" t="s">
        <v>14</v>
      </c>
      <c r="P11" s="5">
        <v>13</v>
      </c>
      <c r="Q11" s="5">
        <v>257</v>
      </c>
      <c r="R11" s="5">
        <f t="shared" si="6"/>
        <v>0</v>
      </c>
      <c r="S11" s="5" t="str">
        <f t="shared" si="7"/>
        <v>Sunday</v>
      </c>
      <c r="T11" s="6">
        <f t="shared" si="8"/>
      </c>
      <c r="V11" s="4" t="s">
        <v>14</v>
      </c>
      <c r="W11" s="5">
        <v>13</v>
      </c>
      <c r="X11" s="5">
        <v>257</v>
      </c>
      <c r="Y11" s="5">
        <f t="shared" si="9"/>
        <v>1</v>
      </c>
      <c r="Z11" s="5" t="str">
        <f t="shared" si="10"/>
        <v>Monday</v>
      </c>
      <c r="AA11" s="6">
        <f t="shared" si="11"/>
      </c>
      <c r="AC11" s="4" t="s">
        <v>14</v>
      </c>
      <c r="AD11" s="5">
        <v>13</v>
      </c>
      <c r="AE11" s="5">
        <v>257</v>
      </c>
      <c r="AF11" s="5">
        <f t="shared" si="12"/>
        <v>2</v>
      </c>
      <c r="AG11" s="5" t="str">
        <f t="shared" si="13"/>
        <v>Tuesday</v>
      </c>
      <c r="AH11" s="6">
        <f t="shared" si="14"/>
      </c>
      <c r="AJ11" s="4" t="s">
        <v>14</v>
      </c>
      <c r="AK11" s="5">
        <v>13</v>
      </c>
      <c r="AL11" s="5">
        <v>257</v>
      </c>
      <c r="AM11" s="5">
        <f t="shared" si="15"/>
        <v>3</v>
      </c>
      <c r="AN11" s="5" t="str">
        <f t="shared" si="16"/>
        <v>Wednesday</v>
      </c>
      <c r="AO11" s="6">
        <f t="shared" si="17"/>
      </c>
      <c r="AQ11" s="4" t="s">
        <v>14</v>
      </c>
      <c r="AR11" s="5">
        <v>13</v>
      </c>
      <c r="AS11" s="5">
        <v>257</v>
      </c>
      <c r="AT11" s="5">
        <f t="shared" si="18"/>
        <v>4</v>
      </c>
      <c r="AU11" s="5" t="str">
        <f t="shared" si="19"/>
        <v>Thursday</v>
      </c>
      <c r="AV11" s="6">
        <f t="shared" si="20"/>
      </c>
    </row>
    <row r="12" spans="1:48" ht="12.75">
      <c r="A12" s="4" t="s">
        <v>15</v>
      </c>
      <c r="B12" s="5">
        <v>13</v>
      </c>
      <c r="C12" s="5">
        <v>287</v>
      </c>
      <c r="D12" s="5">
        <f t="shared" si="0"/>
        <v>0</v>
      </c>
      <c r="E12" s="5" t="str">
        <f t="shared" si="1"/>
        <v>Sunday</v>
      </c>
      <c r="F12" s="6">
        <f t="shared" si="2"/>
      </c>
      <c r="H12" s="4" t="s">
        <v>15</v>
      </c>
      <c r="I12" s="5">
        <v>13</v>
      </c>
      <c r="J12" s="5">
        <v>287</v>
      </c>
      <c r="K12" s="5">
        <f t="shared" si="3"/>
        <v>1</v>
      </c>
      <c r="L12" s="5" t="str">
        <f t="shared" si="4"/>
        <v>Monday</v>
      </c>
      <c r="M12" s="6">
        <f t="shared" si="5"/>
      </c>
      <c r="O12" s="4" t="s">
        <v>15</v>
      </c>
      <c r="P12" s="5">
        <v>13</v>
      </c>
      <c r="Q12" s="5">
        <v>287</v>
      </c>
      <c r="R12" s="5">
        <f t="shared" si="6"/>
        <v>2</v>
      </c>
      <c r="S12" s="5" t="str">
        <f t="shared" si="7"/>
        <v>Tuesday</v>
      </c>
      <c r="T12" s="6">
        <f t="shared" si="8"/>
      </c>
      <c r="V12" s="4" t="s">
        <v>15</v>
      </c>
      <c r="W12" s="5">
        <v>13</v>
      </c>
      <c r="X12" s="5">
        <v>287</v>
      </c>
      <c r="Y12" s="5">
        <f t="shared" si="9"/>
        <v>3</v>
      </c>
      <c r="Z12" s="5" t="str">
        <f t="shared" si="10"/>
        <v>Wednesday</v>
      </c>
      <c r="AA12" s="6">
        <f t="shared" si="11"/>
      </c>
      <c r="AC12" s="4" t="s">
        <v>15</v>
      </c>
      <c r="AD12" s="5">
        <v>13</v>
      </c>
      <c r="AE12" s="5">
        <v>287</v>
      </c>
      <c r="AF12" s="5">
        <f t="shared" si="12"/>
        <v>4</v>
      </c>
      <c r="AG12" s="5" t="str">
        <f t="shared" si="13"/>
        <v>Thursday</v>
      </c>
      <c r="AH12" s="6">
        <f t="shared" si="14"/>
      </c>
      <c r="AJ12" s="4" t="s">
        <v>15</v>
      </c>
      <c r="AK12" s="5">
        <v>13</v>
      </c>
      <c r="AL12" s="5">
        <v>287</v>
      </c>
      <c r="AM12" s="5">
        <f t="shared" si="15"/>
        <v>5</v>
      </c>
      <c r="AN12" s="5" t="str">
        <f t="shared" si="16"/>
        <v>Friday</v>
      </c>
      <c r="AO12" s="6" t="str">
        <f t="shared" si="17"/>
        <v>Friday the 13th</v>
      </c>
      <c r="AQ12" s="4" t="s">
        <v>15</v>
      </c>
      <c r="AR12" s="5">
        <v>13</v>
      </c>
      <c r="AS12" s="5">
        <v>287</v>
      </c>
      <c r="AT12" s="5">
        <f t="shared" si="18"/>
        <v>6</v>
      </c>
      <c r="AU12" s="5" t="str">
        <f t="shared" si="19"/>
        <v>Saturday</v>
      </c>
      <c r="AV12" s="6">
        <f t="shared" si="20"/>
      </c>
    </row>
    <row r="13" spans="1:48" ht="12.75">
      <c r="A13" s="4" t="s">
        <v>16</v>
      </c>
      <c r="B13" s="5">
        <v>13</v>
      </c>
      <c r="C13" s="5">
        <v>318</v>
      </c>
      <c r="D13" s="5">
        <f t="shared" si="0"/>
        <v>3</v>
      </c>
      <c r="E13" s="5" t="str">
        <f t="shared" si="1"/>
        <v>Wednesday</v>
      </c>
      <c r="F13" s="6">
        <f t="shared" si="2"/>
      </c>
      <c r="H13" s="4" t="s">
        <v>16</v>
      </c>
      <c r="I13" s="5">
        <v>13</v>
      </c>
      <c r="J13" s="5">
        <v>318</v>
      </c>
      <c r="K13" s="5">
        <f t="shared" si="3"/>
        <v>4</v>
      </c>
      <c r="L13" s="5" t="str">
        <f t="shared" si="4"/>
        <v>Thursday</v>
      </c>
      <c r="M13" s="6">
        <f t="shared" si="5"/>
      </c>
      <c r="O13" s="4" t="s">
        <v>16</v>
      </c>
      <c r="P13" s="5">
        <v>13</v>
      </c>
      <c r="Q13" s="5">
        <v>318</v>
      </c>
      <c r="R13" s="5">
        <f t="shared" si="6"/>
        <v>5</v>
      </c>
      <c r="S13" s="5" t="str">
        <f t="shared" si="7"/>
        <v>Friday</v>
      </c>
      <c r="T13" s="6" t="str">
        <f t="shared" si="8"/>
        <v>Friday the 13th</v>
      </c>
      <c r="V13" s="4" t="s">
        <v>16</v>
      </c>
      <c r="W13" s="5">
        <v>13</v>
      </c>
      <c r="X13" s="5">
        <v>318</v>
      </c>
      <c r="Y13" s="5">
        <f t="shared" si="9"/>
        <v>6</v>
      </c>
      <c r="Z13" s="5" t="str">
        <f t="shared" si="10"/>
        <v>Saturday</v>
      </c>
      <c r="AA13" s="6">
        <f t="shared" si="11"/>
      </c>
      <c r="AC13" s="4" t="s">
        <v>16</v>
      </c>
      <c r="AD13" s="5">
        <v>13</v>
      </c>
      <c r="AE13" s="5">
        <v>318</v>
      </c>
      <c r="AF13" s="5">
        <f t="shared" si="12"/>
        <v>0</v>
      </c>
      <c r="AG13" s="5" t="str">
        <f t="shared" si="13"/>
        <v>Sunday</v>
      </c>
      <c r="AH13" s="6">
        <f t="shared" si="14"/>
      </c>
      <c r="AJ13" s="4" t="s">
        <v>16</v>
      </c>
      <c r="AK13" s="5">
        <v>13</v>
      </c>
      <c r="AL13" s="5">
        <v>318</v>
      </c>
      <c r="AM13" s="5">
        <f t="shared" si="15"/>
        <v>1</v>
      </c>
      <c r="AN13" s="5" t="str">
        <f t="shared" si="16"/>
        <v>Monday</v>
      </c>
      <c r="AO13" s="6">
        <f t="shared" si="17"/>
      </c>
      <c r="AQ13" s="4" t="s">
        <v>16</v>
      </c>
      <c r="AR13" s="5">
        <v>13</v>
      </c>
      <c r="AS13" s="5">
        <v>318</v>
      </c>
      <c r="AT13" s="5">
        <f t="shared" si="18"/>
        <v>2</v>
      </c>
      <c r="AU13" s="5" t="str">
        <f t="shared" si="19"/>
        <v>Tuesday</v>
      </c>
      <c r="AV13" s="6">
        <f t="shared" si="20"/>
      </c>
    </row>
    <row r="14" spans="1:48" ht="12.75">
      <c r="A14" s="9" t="s">
        <v>17</v>
      </c>
      <c r="B14" s="10">
        <v>13</v>
      </c>
      <c r="C14" s="10">
        <v>348</v>
      </c>
      <c r="D14" s="10">
        <f t="shared" si="0"/>
        <v>5</v>
      </c>
      <c r="E14" s="10" t="str">
        <f t="shared" si="1"/>
        <v>Friday</v>
      </c>
      <c r="F14" s="11" t="str">
        <f t="shared" si="2"/>
        <v>Friday the 13th</v>
      </c>
      <c r="H14" s="9" t="s">
        <v>17</v>
      </c>
      <c r="I14" s="10">
        <v>13</v>
      </c>
      <c r="J14" s="10">
        <v>348</v>
      </c>
      <c r="K14" s="10">
        <f t="shared" si="3"/>
        <v>6</v>
      </c>
      <c r="L14" s="10" t="str">
        <f t="shared" si="4"/>
        <v>Saturday</v>
      </c>
      <c r="M14" s="11">
        <f t="shared" si="5"/>
      </c>
      <c r="O14" s="9" t="s">
        <v>17</v>
      </c>
      <c r="P14" s="10">
        <v>13</v>
      </c>
      <c r="Q14" s="10">
        <v>348</v>
      </c>
      <c r="R14" s="10">
        <f t="shared" si="6"/>
        <v>0</v>
      </c>
      <c r="S14" s="10" t="str">
        <f t="shared" si="7"/>
        <v>Sunday</v>
      </c>
      <c r="T14" s="11">
        <f t="shared" si="8"/>
      </c>
      <c r="V14" s="9" t="s">
        <v>17</v>
      </c>
      <c r="W14" s="10">
        <v>13</v>
      </c>
      <c r="X14" s="10">
        <v>348</v>
      </c>
      <c r="Y14" s="10">
        <f t="shared" si="9"/>
        <v>1</v>
      </c>
      <c r="Z14" s="10" t="str">
        <f t="shared" si="10"/>
        <v>Monday</v>
      </c>
      <c r="AA14" s="11">
        <f t="shared" si="11"/>
      </c>
      <c r="AC14" s="9" t="s">
        <v>17</v>
      </c>
      <c r="AD14" s="10">
        <v>13</v>
      </c>
      <c r="AE14" s="10">
        <v>348</v>
      </c>
      <c r="AF14" s="10">
        <f t="shared" si="12"/>
        <v>2</v>
      </c>
      <c r="AG14" s="10" t="str">
        <f t="shared" si="13"/>
        <v>Tuesday</v>
      </c>
      <c r="AH14" s="11">
        <f t="shared" si="14"/>
      </c>
      <c r="AJ14" s="9" t="s">
        <v>17</v>
      </c>
      <c r="AK14" s="10">
        <v>13</v>
      </c>
      <c r="AL14" s="10">
        <v>348</v>
      </c>
      <c r="AM14" s="10">
        <f t="shared" si="15"/>
        <v>3</v>
      </c>
      <c r="AN14" s="10" t="str">
        <f t="shared" si="16"/>
        <v>Wednesday</v>
      </c>
      <c r="AO14" s="11">
        <f t="shared" si="17"/>
      </c>
      <c r="AQ14" s="9" t="s">
        <v>17</v>
      </c>
      <c r="AR14" s="10">
        <v>13</v>
      </c>
      <c r="AS14" s="10">
        <v>348</v>
      </c>
      <c r="AT14" s="10">
        <f t="shared" si="18"/>
        <v>4</v>
      </c>
      <c r="AU14" s="10" t="str">
        <f t="shared" si="19"/>
        <v>Thursday</v>
      </c>
      <c r="AV14" s="11">
        <f t="shared" si="20"/>
      </c>
    </row>
    <row r="16" spans="5:48" ht="38.25">
      <c r="E16" s="7" t="s">
        <v>18</v>
      </c>
      <c r="F16" s="7" t="s">
        <v>19</v>
      </c>
      <c r="L16" s="7" t="s">
        <v>18</v>
      </c>
      <c r="M16" s="7" t="s">
        <v>19</v>
      </c>
      <c r="S16" s="7" t="s">
        <v>18</v>
      </c>
      <c r="T16" s="7" t="s">
        <v>19</v>
      </c>
      <c r="Z16" s="7" t="s">
        <v>18</v>
      </c>
      <c r="AA16" s="7" t="s">
        <v>19</v>
      </c>
      <c r="AG16" s="7" t="s">
        <v>18</v>
      </c>
      <c r="AH16" s="7" t="s">
        <v>19</v>
      </c>
      <c r="AN16" s="7" t="s">
        <v>18</v>
      </c>
      <c r="AO16" s="7" t="s">
        <v>19</v>
      </c>
      <c r="AU16" s="7" t="s">
        <v>18</v>
      </c>
      <c r="AV16" s="7" t="s">
        <v>19</v>
      </c>
    </row>
    <row r="17" spans="5:48" ht="12.75">
      <c r="E17" s="5" t="str">
        <f>IF(D2=1,"Monday",IF(D2=2,"Tuesday",IF(D2=3,"Wednesday",IF(D2=4,"Thursday",IF(D2=5,"Friday",IF(D2=6,"Saturday","Sunday"))))))</f>
        <v>Monday</v>
      </c>
      <c r="F17" s="8">
        <f>COUNTIF(F2:F14,"Friday the 13th")</f>
        <v>2</v>
      </c>
      <c r="L17" s="5" t="str">
        <f>IF(K2=1,"Monday",IF(K2=2,"Tuesday",IF(K2=3,"Wednesday",IF(K2=4,"Thursday",IF(K2=5,"Friday",IF(K2=6,"Saturday","Sunday"))))))</f>
        <v>Tuesday</v>
      </c>
      <c r="M17" s="8">
        <f>COUNTIF(M2:M14,"Friday the 13th")</f>
        <v>1</v>
      </c>
      <c r="S17" s="5" t="str">
        <f>IF(R2=1,"Monday",IF(R2=2,"Tuesday",IF(R2=3,"Wednesday",IF(R2=4,"Thursday",IF(R2=5,"Friday",IF(R2=6,"Saturday","Sunday"))))))</f>
        <v>Wednesday</v>
      </c>
      <c r="T17" s="8">
        <f>COUNTIF(T2:T14,"Friday the 13th")</f>
        <v>2</v>
      </c>
      <c r="Z17" s="5" t="str">
        <f>IF(Y2=1,"Monday",IF(Y2=2,"Tuesday",IF(Y2=3,"Wednesday",IF(Y2=4,"Thursday",IF(Y2=5,"Friday",IF(Y2=6,"Saturday","Sunday"))))))</f>
        <v>Thursday</v>
      </c>
      <c r="AA17" s="8">
        <f>COUNTIF(AA2:AA14,"Friday the 13th")</f>
        <v>2</v>
      </c>
      <c r="AG17" s="5" t="str">
        <f>IF(AF2=1,"Monday",IF(AF2=2,"Tuesday",IF(AF2=3,"Wednesday",IF(AF2=4,"Thursday",IF(AF2=5,"Friday",IF(AF2=6,"Saturday","Sunday"))))))</f>
        <v>Friday</v>
      </c>
      <c r="AH17" s="8">
        <f>COUNTIF(AH2:AH14,"Friday the 13th")</f>
        <v>1</v>
      </c>
      <c r="AN17" s="5" t="str">
        <f>IF(AM2=1,"Monday",IF(AM2=2,"Tuesday",IF(AM2=3,"Wednesday",IF(AM2=4,"Thursday",IF(AM2=5,"Friday",IF(AM2=6,"Saturday","Sunday"))))))</f>
        <v>Saturday</v>
      </c>
      <c r="AO17" s="8">
        <f>COUNTIF(AO2:AO14,"Friday the 13th")</f>
        <v>1</v>
      </c>
      <c r="AU17" s="5" t="str">
        <f>IF(AT2=1,"Monday",IF(AT2=2,"Tuesday",IF(AT2=3,"Wednesday",IF(AT2=4,"Thursday",IF(AT2=5,"Friday",IF(AT2=6,"Saturday","Sunday"))))))</f>
        <v>Sunday</v>
      </c>
      <c r="AV17" s="8">
        <f>COUNTIF(AV2:AV14,"Friday the 13th")</f>
        <v>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Jasper County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Tumlin</dc:creator>
  <cp:keywords/>
  <dc:description/>
  <cp:lastModifiedBy>Tumlin</cp:lastModifiedBy>
  <dcterms:created xsi:type="dcterms:W3CDTF">2004-03-22T14:31:59Z</dcterms:created>
  <dcterms:modified xsi:type="dcterms:W3CDTF">2004-03-22T15:36:10Z</dcterms:modified>
  <cp:category/>
  <cp:version/>
  <cp:contentType/>
  <cp:contentStatus/>
</cp:coreProperties>
</file>