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<sst xmlns="http://schemas.openxmlformats.org/spreadsheetml/2006/main" count="21" uniqueCount="9">
  <si>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Year</t>
  </si>
  <si>
    <t>Month</t>
  </si>
  <si>
    <t>Day</t>
  </si>
  <si>
    <t>Day of the year</t>
  </si>
  <si>
    <t>Mod</t>
  </si>
  <si>
    <t>Day of the week</t>
  </si>
  <si>
    <t>January</t>
  </si>
  <si>
    <t>How many Friday the 13th's?</t>
  </si>
  <si>
    <t>Year Mod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</si>
</sst>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3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.421875" style="0" customWidth="1"/>
    <col min="3" max="3" width="4.421875" style="0" customWidth="1"/>
    <col min="4" max="4" width="14.8515625" style="0" bestFit="1" customWidth="1"/>
    <col min="5" max="5" width="4.8515625" style="0" customWidth="1"/>
    <col min="6" max="6" width="15.7109375" style="0" bestFit="1" customWidth="1"/>
    <col min="7" max="7" width="9.57421875" style="0" customWidth="1"/>
    <col min="8" max="8" width="27.5742187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</v>
      </c>
      <c r="H1" s="1" t="s">
        <v>7</v>
      </c>
    </row>
    <row r="2" spans="1:8" ht="12.75">
      <c r="A2" s="8">
        <v>1998</v>
      </c>
      <c r="B2" s="8" t="s">
        <v>6</v>
      </c>
      <c r="C2" s="8">
        <v>13</v>
      </c>
      <c r="D2" s="8">
        <v>13</v>
      </c>
      <c r="E2" s="9">
        <f aca="true" t="shared" si="0" ref="E2:E14">MOD(D2+3,7)</f>
        <v>2</v>
      </c>
      <c r="F2" s="9" t="str">
        <f aca="true" t="shared" si="1" ref="F2:F14">IF(E2=1,"Monday",IF(E2=2,"Tuesday",IF(E2=3,"Wednesday",IF(E2=4,"Thursday",IF(E2=5,"Friday",IF(E2=6,"Saturday","Sunday"))))))</f>
        <v>Tuesday</v>
      </c>
      <c r="G2" s="10">
        <f>MOD(A2,4)</f>
        <v>2</v>
      </c>
      <c r="H2" s="7" t="str">
        <f>IF(AND(OR(E2=1,E2=3,E2=4),G2&gt;0),"1",IF(AND(OR(E2=0,E2=5,E2=6),G2&gt;0),"2",IF(AND(OR(E2=0,E2=3,E2=4),G2=0),"1",IF(AND(OR(E2=1,E2=2,E2=6),G2=0),"2","3"))))</f>
        <v>3</v>
      </c>
    </row>
    <row r="3" spans="1:8" ht="12.75">
      <c r="A3" s="8">
        <f>A2+1</f>
        <v>1999</v>
      </c>
      <c r="B3" s="8" t="s">
        <v>6</v>
      </c>
      <c r="C3" s="8">
        <v>13</v>
      </c>
      <c r="D3" s="8">
        <f>D2+365</f>
        <v>378</v>
      </c>
      <c r="E3" s="9">
        <f t="shared" si="0"/>
        <v>3</v>
      </c>
      <c r="F3" s="9" t="str">
        <f t="shared" si="1"/>
        <v>Wednesday</v>
      </c>
      <c r="G3" s="10">
        <f aca="true" t="shared" si="2" ref="G3:G14">MOD(A3,4)</f>
        <v>3</v>
      </c>
      <c r="H3" s="7" t="str">
        <f aca="true" t="shared" si="3" ref="H3:H14">IF(AND(OR(E3=1,E3=3,E3=4),G3&gt;0),"1",IF(AND(OR(E3=0,E3=5,E3=6),G3&gt;0),"2",IF(AND(OR(E3=0,E3=3,E3=4),G3=0),"1",IF(AND(OR(E3=1,E3=2,E3=6),G3=0),"2","3"))))</f>
        <v>1</v>
      </c>
    </row>
    <row r="4" spans="1:9" ht="12.75">
      <c r="A4" s="8">
        <f aca="true" t="shared" si="4" ref="A4:A14">A3+1</f>
        <v>2000</v>
      </c>
      <c r="B4" s="8" t="s">
        <v>6</v>
      </c>
      <c r="C4" s="8">
        <v>13</v>
      </c>
      <c r="D4" s="8">
        <f>D3+365</f>
        <v>743</v>
      </c>
      <c r="E4" s="9">
        <f t="shared" si="0"/>
        <v>4</v>
      </c>
      <c r="F4" s="9" t="str">
        <f t="shared" si="1"/>
        <v>Thursday</v>
      </c>
      <c r="G4" s="10">
        <f t="shared" si="2"/>
        <v>0</v>
      </c>
      <c r="H4" s="7" t="str">
        <f t="shared" si="3"/>
        <v>1</v>
      </c>
      <c r="I4" s="5"/>
    </row>
    <row r="5" spans="1:8" ht="12.75">
      <c r="A5" s="8">
        <f t="shared" si="4"/>
        <v>2001</v>
      </c>
      <c r="B5" s="8" t="s">
        <v>6</v>
      </c>
      <c r="C5" s="8">
        <v>13</v>
      </c>
      <c r="D5" s="8">
        <f>D4+366</f>
        <v>1109</v>
      </c>
      <c r="E5" s="9">
        <f t="shared" si="0"/>
        <v>6</v>
      </c>
      <c r="F5" s="9" t="str">
        <f t="shared" si="1"/>
        <v>Saturday</v>
      </c>
      <c r="G5" s="10">
        <f t="shared" si="2"/>
        <v>1</v>
      </c>
      <c r="H5" s="7" t="str">
        <f t="shared" si="3"/>
        <v>2</v>
      </c>
    </row>
    <row r="6" spans="1:8" ht="12.75">
      <c r="A6" s="8">
        <f t="shared" si="4"/>
        <v>2002</v>
      </c>
      <c r="B6" s="8" t="s">
        <v>6</v>
      </c>
      <c r="C6" s="8">
        <v>13</v>
      </c>
      <c r="D6" s="8">
        <f>D5+365</f>
        <v>1474</v>
      </c>
      <c r="E6" s="9">
        <f t="shared" si="0"/>
        <v>0</v>
      </c>
      <c r="F6" s="9" t="str">
        <f t="shared" si="1"/>
        <v>Sunday</v>
      </c>
      <c r="G6" s="10">
        <f t="shared" si="2"/>
        <v>2</v>
      </c>
      <c r="H6" s="7" t="str">
        <f t="shared" si="3"/>
        <v>2</v>
      </c>
    </row>
    <row r="7" spans="1:8" ht="12.75">
      <c r="A7" s="8">
        <f t="shared" si="4"/>
        <v>2003</v>
      </c>
      <c r="B7" s="8" t="s">
        <v>6</v>
      </c>
      <c r="C7" s="8">
        <v>13</v>
      </c>
      <c r="D7" s="8">
        <f>D6+365</f>
        <v>1839</v>
      </c>
      <c r="E7" s="9">
        <f t="shared" si="0"/>
        <v>1</v>
      </c>
      <c r="F7" s="9" t="str">
        <f t="shared" si="1"/>
        <v>Monday</v>
      </c>
      <c r="G7" s="10">
        <f t="shared" si="2"/>
        <v>3</v>
      </c>
      <c r="H7" s="7" t="str">
        <f t="shared" si="3"/>
        <v>1</v>
      </c>
    </row>
    <row r="8" spans="1:9" ht="12.75">
      <c r="A8" s="8">
        <f t="shared" si="4"/>
        <v>2004</v>
      </c>
      <c r="B8" s="8" t="s">
        <v>6</v>
      </c>
      <c r="C8" s="8">
        <v>13</v>
      </c>
      <c r="D8" s="8">
        <f>D7+365</f>
        <v>2204</v>
      </c>
      <c r="E8" s="9">
        <f t="shared" si="0"/>
        <v>2</v>
      </c>
      <c r="F8" s="9" t="str">
        <f t="shared" si="1"/>
        <v>Tuesday</v>
      </c>
      <c r="G8" s="10">
        <f t="shared" si="2"/>
        <v>0</v>
      </c>
      <c r="H8" s="7" t="str">
        <f t="shared" si="3"/>
        <v>2</v>
      </c>
      <c r="I8" s="5"/>
    </row>
    <row r="9" spans="1:8" ht="12.75">
      <c r="A9" s="8">
        <f t="shared" si="4"/>
        <v>2005</v>
      </c>
      <c r="B9" s="8" t="s">
        <v>6</v>
      </c>
      <c r="C9" s="8">
        <v>13</v>
      </c>
      <c r="D9" s="8">
        <f>D8+366</f>
        <v>2570</v>
      </c>
      <c r="E9" s="9">
        <f t="shared" si="0"/>
        <v>4</v>
      </c>
      <c r="F9" s="9" t="str">
        <f t="shared" si="1"/>
        <v>Thursday</v>
      </c>
      <c r="G9" s="10">
        <f t="shared" si="2"/>
        <v>1</v>
      </c>
      <c r="H9" s="7" t="str">
        <f t="shared" si="3"/>
        <v>1</v>
      </c>
    </row>
    <row r="10" spans="1:8" ht="12.75">
      <c r="A10" s="8">
        <f t="shared" si="4"/>
        <v>2006</v>
      </c>
      <c r="B10" s="8" t="s">
        <v>6</v>
      </c>
      <c r="C10" s="8">
        <v>13</v>
      </c>
      <c r="D10" s="8">
        <f>D9+365</f>
        <v>2935</v>
      </c>
      <c r="E10" s="9">
        <f t="shared" si="0"/>
        <v>5</v>
      </c>
      <c r="F10" s="9" t="str">
        <f t="shared" si="1"/>
        <v>Friday</v>
      </c>
      <c r="G10" s="10">
        <f t="shared" si="2"/>
        <v>2</v>
      </c>
      <c r="H10" s="7" t="str">
        <f t="shared" si="3"/>
        <v>2</v>
      </c>
    </row>
    <row r="11" spans="1:8" ht="12.75">
      <c r="A11" s="8">
        <f t="shared" si="4"/>
        <v>2007</v>
      </c>
      <c r="B11" s="8" t="s">
        <v>6</v>
      </c>
      <c r="C11" s="8">
        <v>13</v>
      </c>
      <c r="D11" s="8">
        <f>D10+365</f>
        <v>3300</v>
      </c>
      <c r="E11" s="9">
        <f t="shared" si="0"/>
        <v>6</v>
      </c>
      <c r="F11" s="9" t="str">
        <f t="shared" si="1"/>
        <v>Saturday</v>
      </c>
      <c r="G11" s="10">
        <f t="shared" si="2"/>
        <v>3</v>
      </c>
      <c r="H11" s="7" t="str">
        <f t="shared" si="3"/>
        <v>2</v>
      </c>
    </row>
    <row r="12" spans="1:9" ht="12.75">
      <c r="A12" s="8">
        <f t="shared" si="4"/>
        <v>2008</v>
      </c>
      <c r="B12" s="8" t="s">
        <v>6</v>
      </c>
      <c r="C12" s="8">
        <v>13</v>
      </c>
      <c r="D12" s="8">
        <f>D11+365</f>
        <v>3665</v>
      </c>
      <c r="E12" s="9">
        <f t="shared" si="0"/>
        <v>0</v>
      </c>
      <c r="F12" s="9" t="str">
        <f t="shared" si="1"/>
        <v>Sunday</v>
      </c>
      <c r="G12" s="10">
        <f t="shared" si="2"/>
        <v>0</v>
      </c>
      <c r="H12" s="7" t="str">
        <f t="shared" si="3"/>
        <v>1</v>
      </c>
      <c r="I12" s="5"/>
    </row>
    <row r="13" spans="1:8" ht="12.75">
      <c r="A13" s="8">
        <f t="shared" si="4"/>
        <v>2009</v>
      </c>
      <c r="B13" s="8" t="s">
        <v>6</v>
      </c>
      <c r="C13" s="8">
        <v>13</v>
      </c>
      <c r="D13" s="8">
        <f>D12+366</f>
        <v>4031</v>
      </c>
      <c r="E13" s="9">
        <f t="shared" si="0"/>
        <v>2</v>
      </c>
      <c r="F13" s="9" t="str">
        <f t="shared" si="1"/>
        <v>Tuesday</v>
      </c>
      <c r="G13" s="10">
        <f t="shared" si="2"/>
        <v>1</v>
      </c>
      <c r="H13" s="7" t="str">
        <f t="shared" si="3"/>
        <v>3</v>
      </c>
    </row>
    <row r="14" spans="1:8" ht="12.75">
      <c r="A14" s="8">
        <f t="shared" si="4"/>
        <v>2010</v>
      </c>
      <c r="B14" s="8" t="s">
        <v>6</v>
      </c>
      <c r="C14" s="8">
        <v>13</v>
      </c>
      <c r="D14" s="8">
        <f>D13+365</f>
        <v>4396</v>
      </c>
      <c r="E14" s="9">
        <f t="shared" si="0"/>
        <v>3</v>
      </c>
      <c r="F14" s="9" t="str">
        <f t="shared" si="1"/>
        <v>Wednesday</v>
      </c>
      <c r="G14" s="10">
        <f t="shared" si="2"/>
        <v>2</v>
      </c>
      <c r="H14" s="7" t="str">
        <f t="shared" si="3"/>
        <v>1</v>
      </c>
    </row>
    <row r="15" spans="5:8" ht="12.75">
      <c r="E15" s="2"/>
      <c r="F15" s="2"/>
      <c r="G15" s="2"/>
      <c r="H15" s="3"/>
    </row>
    <row r="16" spans="5:8" ht="12.75">
      <c r="E16" s="2"/>
      <c r="F16" s="2"/>
      <c r="G16" s="2"/>
      <c r="H16" s="3"/>
    </row>
    <row r="17" spans="4:8" ht="12.75">
      <c r="D17" s="6"/>
      <c r="E17" s="2"/>
      <c r="F17" s="2"/>
      <c r="G17" s="2"/>
      <c r="H17" s="4"/>
    </row>
    <row r="18" spans="5:8" ht="12.75">
      <c r="E18" s="2"/>
      <c r="F18" s="2"/>
      <c r="G18" s="2"/>
      <c r="H18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Tumlin</dc:creator>
  <cp:keywords/>
  <dc:description/>
  <cp:lastModifiedBy>Tumlin</cp:lastModifiedBy>
  <cp:lastPrinted>2004-12-11T00:33:39Z</cp:lastPrinted>
  <dcterms:created xsi:type="dcterms:W3CDTF">2004-03-22T17:01:12Z</dcterms:created>
  <dcterms:modified xsi:type="dcterms:W3CDTF">2004-12-11T00:49:56Z</dcterms:modified>
  <cp:category/>
  <cp:version/>
  <cp:contentType/>
  <cp:contentStatus/>
</cp:coreProperties>
</file>